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Vergabegrdl. deutsch\Aktuelle VGR\UZ 72 Ausgabe Januar 2020\"/>
    </mc:Choice>
  </mc:AlternateContent>
  <xr:revisionPtr revIDLastSave="0" documentId="13_ncr:1_{1A077CFD-47A5-4AFD-84D5-AEF0077A9844}" xr6:coauthVersionLast="36" xr6:coauthVersionMax="36" xr10:uidLastSave="{00000000-0000-0000-0000-000000000000}"/>
  <bookViews>
    <workbookView xWindow="0" yWindow="0" windowWidth="25560" windowHeight="7980" tabRatio="179" xr2:uid="{93252B59-68DD-4B25-ABF0-85CBCA96994A}"/>
  </bookViews>
  <sheets>
    <sheet name="Anlage 2" sheetId="1" r:id="rId1"/>
    <sheet name="Sortenstatistik" sheetId="7" r:id="rId2"/>
    <sheet name="Biozide" sheetId="2" r:id="rId3"/>
    <sheet name="Op. A" sheetId="4" r:id="rId4"/>
    <sheet name="Document" sheetId="8" r:id="rId5"/>
    <sheet name="Historie" sheetId="9" r:id="rId6"/>
  </sheets>
  <externalReferences>
    <externalReference r:id="rId7"/>
    <externalReference r:id="rId8"/>
    <externalReference r:id="rId9"/>
  </externalReferences>
  <definedNames>
    <definedName name="aNBO">[1]Auswahldaten!$A$33:$A$37</definedName>
    <definedName name="anNBO">[1]Auswahldaten!$A$40:$A$43</definedName>
    <definedName name="Ausnahme">[1]Auswahldaten!$A$61:$A$62</definedName>
    <definedName name="Ausnahme_anNBO">[1]Auswahldaten!$A$99:$A$102</definedName>
    <definedName name="Ausnahmen">[1]Auswahldaten!$A$156:$A$158</definedName>
    <definedName name="AW">[1]Auswahldaten!$A$46:$A$49</definedName>
    <definedName name="BCF">[1]Auswahldaten!$A$52:$A$54</definedName>
    <definedName name="Beschichtung">[1]Auswahldaten!$A$88:$A$92</definedName>
    <definedName name="Beschluss">[1]Auswahldaten!$A$105:$A$108</definedName>
    <definedName name="Biozide">Biozide!$B$4:$B$54</definedName>
    <definedName name="DID">'[1]DID List'!$A$7:$A$246</definedName>
    <definedName name="_xlnm.Print_Area" localSheetId="5">Historie!$A$1:$N$7</definedName>
    <definedName name="Einheit">[1]Auswahldaten!$A$145:$A$153</definedName>
    <definedName name="Etikett">[1]Auswahldaten!$A$71:$A$76</definedName>
    <definedName name="Flasche">[1]Auswahldaten!$A$66:$A$68</definedName>
    <definedName name="Form_Substanz">[1]Auswahldaten!$A$25:$A$29</definedName>
    <definedName name="Format">Sortenstatistik!$E$1:$E$2</definedName>
    <definedName name="Funktion">[1]Auswahldaten!$A$16:$A$22</definedName>
    <definedName name="Gestrichen">Sortenstatistik!$G$1:$G$2</definedName>
    <definedName name="janein">[1]Auswahldaten!$A$12:$A$13</definedName>
    <definedName name="Nachweis">[1]Auswahldaten!$A$57:$A$58</definedName>
    <definedName name="OA">'Op. A'!$A$1:$A$5</definedName>
    <definedName name="Privat">[1]Auswahldaten!$A$140:$A$142</definedName>
    <definedName name="Produkt">[1]Auswahldaten!$A$113:$A$129</definedName>
    <definedName name="Produktform">[1]Auswahldaten!$A$8:$A$9</definedName>
    <definedName name="Pulver">[1]Auswahldaten!$A$95:$A$96</definedName>
    <definedName name="Sorte">Sortenstatistik!$A$1:$A$32</definedName>
    <definedName name="Sprache">[1]Languages!$A$3:$B$3</definedName>
    <definedName name="Verschluss">[1]Auswahldaten!$A$79:$A$85</definedName>
    <definedName name="Vorproduktenummer">'[2]Formulation Pre-products'!$A$13:$A$34</definedName>
    <definedName name="VPName">'[1]Formulation Pre-Products'!$B$12:$B$61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7" i="1"/>
  <c r="G8" i="1"/>
  <c r="S15" i="1" l="1"/>
  <c r="S20" i="1"/>
  <c r="S25" i="1"/>
  <c r="S30" i="1"/>
  <c r="S35" i="1"/>
  <c r="S40" i="1"/>
  <c r="S45" i="1"/>
  <c r="S50" i="1"/>
  <c r="S55" i="1"/>
  <c r="S60" i="1"/>
  <c r="S65" i="1"/>
  <c r="S70" i="1"/>
  <c r="S75" i="1"/>
  <c r="S10" i="1"/>
  <c r="S5" i="1"/>
  <c r="G5" i="1" l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<sst xmlns="http://schemas.openxmlformats.org/spreadsheetml/2006/main" count="323" uniqueCount="263">
  <si>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</si>
  <si>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</si>
  <si>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</si>
  <si>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</si>
  <si>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</si>
  <si>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</si>
  <si>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</si>
  <si>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</si>
  <si>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</si>
  <si>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</si>
  <si>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</si>
  <si>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</si>
  <si>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</si>
  <si>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</si>
  <si>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</si>
  <si>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</si>
  <si>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</si>
  <si>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</si>
  <si>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</si>
  <si>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</si>
  <si>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</si>
  <si>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</si>
  <si>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</si>
  <si>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</si>
  <si>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</si>
  <si>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</si>
  <si>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</si>
  <si>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</si>
  <si>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</si>
  <si>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</si>
  <si>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</si>
  <si>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</si>
  <si>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</si>
  <si>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</si>
  <si>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</si>
  <si>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</si>
  <si>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</si>
  <si>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</si>
  <si>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</si>
  <si>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</si>
  <si>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</si>
  <si>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</si>
  <si>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</si>
  <si>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</si>
  <si>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</si>
  <si>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</si>
  <si>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</si>
  <si>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</si>
  <si>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</si>
  <si>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</si>
  <si>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</si>
  <si>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</si>
  <si>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</si>
  <si>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</si>
  <si>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</si>
  <si>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</si>
  <si>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</si>
  <si>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</si>
  <si>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</si>
  <si>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</si>
  <si>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</si>
  <si>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</si>
  <si>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</si>
  <si>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</si>
  <si>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</si>
  <si>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</si>
  <si>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</si>
  <si>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</si>
  <si>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</si>
  <si>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</si>
  <si>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</si>
  <si>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</si>
  <si>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</si>
  <si>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</si>
  <si>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</si>
  <si>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</si>
  <si>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</si>
  <si>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</si>
  <si>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</si>
  <si>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</si>
  <si>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</si>
  <si>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</si>
  <si>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</si>
  <si>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</si>
  <si>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</si>
  <si>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</si>
  <si>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</si>
  <si>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</si>
  <si>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</si>
  <si>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</si>
  <si>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</si>
  <si>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</si>
  <si>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</si>
  <si>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</si>
  <si>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</si>
  <si>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</si>
  <si>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</si>
  <si>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</si>
  <si>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</si>
  <si>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</si>
  <si>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</si>
  <si>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</si>
  <si>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</si>
  <si>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</si>
  <si>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</si>
  <si>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</si>
  <si>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</si>
  <si>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</si>
  <si>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</si>
  <si>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</si>
  <si>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</si>
  <si>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</si>
  <si>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</si>
  <si>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</si>
  <si>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</si>
  <si>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</si>
  <si>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</si>
  <si>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</si>
  <si>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</si>
  <si>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</si>
  <si>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</si>
  <si>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</si>
  <si>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</si>
  <si>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</si>
  <si>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</si>
  <si>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</si>
  <si>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</si>
  <si>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</si>
  <si>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</si>
  <si>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</si>
  <si>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</si>
  <si>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 xml:space="preserve">C.I. 113 bzw. C.I. 28 Disodium salt 4,4'-bis[6-anilino-4-[bis(2-hydroxyethyl)amino]-1,3,5-triazin-2-yl]amino]stilbene-2,2'-disulphonate; Sulfierte Stilbenderivate dürfen höchstens zu 0,3 % </t>
  </si>
  <si>
    <t>Keine</t>
  </si>
  <si>
    <t xml:space="preserve">01 05 05 05 </t>
  </si>
  <si>
    <t>Standard Zeitungsdruckpapier</t>
  </si>
  <si>
    <t xml:space="preserve">01 05 10 05 </t>
  </si>
  <si>
    <t>Aufgebessertes Zeitungsdruckpapier</t>
  </si>
  <si>
    <t xml:space="preserve">01 10 05 05 </t>
  </si>
  <si>
    <t>SC-A Tiefdruck</t>
  </si>
  <si>
    <t xml:space="preserve">01 10 10 05 </t>
  </si>
  <si>
    <t>SC-B Tiefdruck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</si>
  <si>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</si>
  <si>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</si>
  <si>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</si>
  <si>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</si>
  <si>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</si>
  <si>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holzhaltige Druck- und Schreibpapiere, in Rollen</t>
  </si>
  <si>
    <t xml:space="preserve">01 80 10 05 </t>
  </si>
  <si>
    <t>holzhaltige Druck- und Schreibpapiere, in Formaten</t>
  </si>
  <si>
    <t xml:space="preserve">01 85 05 06 </t>
  </si>
  <si>
    <t>holzhaltige Druck- und Schreibpapiere, zweiseitig gestrichen in Rollen, LWC für Tiefdruck</t>
  </si>
  <si>
    <t xml:space="preserve">01 85 05 07 </t>
  </si>
  <si>
    <t>holzhaltige Druck- und Schreibpapiere, zweiseitig gestrichen in Rollen, LWC für Offset</t>
  </si>
  <si>
    <t xml:space="preserve">01 85 05 11 </t>
  </si>
  <si>
    <t>holzhaltige Druck- und Schreibpapiere, zweiseitig gestrichen in Rollen, HWC für Tiefdruck</t>
  </si>
  <si>
    <t xml:space="preserve">01 85 05 12 </t>
  </si>
  <si>
    <t>holzhaltige Druck- und Schreibpapiere, zweiseitig gestrichen in Rollen, HWC für Offset</t>
  </si>
  <si>
    <t xml:space="preserve">01 85 10 05  </t>
  </si>
  <si>
    <t>holzhaltige Druck- und Schreibpapiere, zweiseitig gestrichen in Formaten Konsum, Standard und  spezialgestrichen</t>
  </si>
  <si>
    <t xml:space="preserve">01 90 05 05 </t>
  </si>
  <si>
    <t>100% Recycling Druck- und Schreibpapiere ungestrichen, in Rollen</t>
  </si>
  <si>
    <t xml:space="preserve">01 90 05 10 </t>
  </si>
  <si>
    <t>100% Recycling Druck- und Schreibpapiere ungestrichen, in Formaten</t>
  </si>
  <si>
    <t xml:space="preserve">01 90 10 05 </t>
  </si>
  <si>
    <t>100% Recycling Druck- und Schreibpapiere, zweiseitig gestrichen, in Rollen</t>
  </si>
  <si>
    <t xml:space="preserve">01 90 10 10 </t>
  </si>
  <si>
    <t>100% Recycling Druck- und Schreibpapiere, zweiseitig gestrichen, in Formaten</t>
  </si>
  <si>
    <t xml:space="preserve">01 90 15 05 </t>
  </si>
  <si>
    <t>Briefumschlag 100 % Recycling</t>
  </si>
  <si>
    <t>06 15 25 05</t>
  </si>
  <si>
    <t>Abdeckpapier und –pappe</t>
  </si>
  <si>
    <t>06 45 05 05</t>
  </si>
  <si>
    <t>Einbandpapiere</t>
  </si>
  <si>
    <t>06 45 10 05</t>
  </si>
  <si>
    <t>Umschlagpapier und -karton</t>
  </si>
  <si>
    <t>06 45 15 05</t>
  </si>
  <si>
    <t>Wickelpappe</t>
  </si>
  <si>
    <t>06 45 15 10</t>
  </si>
  <si>
    <t>Maschinenpappe</t>
  </si>
  <si>
    <t>06 60 05 05</t>
  </si>
  <si>
    <t>Bierglasuntersetzerpappe</t>
  </si>
  <si>
    <t>06 55 10 05</t>
  </si>
  <si>
    <t>Sonstige</t>
  </si>
  <si>
    <t>Diagramm- und Registerrohpapier</t>
  </si>
  <si>
    <t>06 60 1 05</t>
  </si>
  <si>
    <t>Schablonen- und Musterpapiere</t>
  </si>
  <si>
    <t>06 6 15 05</t>
  </si>
  <si>
    <t>Druckereihilfspapiere und –pappen</t>
  </si>
  <si>
    <t>06 60 20 05</t>
  </si>
  <si>
    <t>Gärtner-, Blumen- und Dekorationskrepp</t>
  </si>
  <si>
    <t>06 60 25 05</t>
  </si>
  <si>
    <t>Spielkarton</t>
  </si>
  <si>
    <t>06 60 30 05</t>
  </si>
  <si>
    <t>Albumkarton</t>
  </si>
  <si>
    <t>06 60 35 05</t>
  </si>
  <si>
    <t>Kurzbezeichung Produkt</t>
  </si>
  <si>
    <t>Papierfabrik
(Adresse)</t>
  </si>
  <si>
    <t>PULP-Hersteller
(Name/Standort)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</si>
  <si>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</si>
  <si>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</si>
  <si>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</si>
  <si>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</si>
  <si>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</si>
  <si>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</si>
  <si>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</si>
  <si>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</si>
  <si>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Opazität (in %)</t>
  </si>
  <si>
    <t>C.I.220, Benzenesulfonic acid, 2,2'-(1,2-ethenediyl) bis[5[4-[bis(2-hydroxyethyl) amino]-6-[(4-sulfophenyl)amino]- 1,3,5-triazin-2-yl]amino]-, tetrasodium salt</t>
  </si>
  <si>
    <t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t>
  </si>
  <si>
    <t xml:space="preserve">C.I.397 (Benzenesulfonic acid, 2,2‘-(1,2-ethenediyl)bis[5-amino-, Reaktionsprodukte mit Anilin, Diethanolamin, Ethanolamin und 2,4,6-trichloro-1,3,5-triazine, Natriumsalzen, 2-(Dimethylamino)ethanolverbindungen (CAS-Nr. 1627851-12-0)
</t>
  </si>
  <si>
    <t>Bitte Bleichchemikalie angeben</t>
  </si>
  <si>
    <t>Bitte Komplexbildner angeben</t>
  </si>
  <si>
    <t>Bitte Ergebnis Prüfbericht angeben</t>
  </si>
  <si>
    <t>Ziffer 3.3 Bisphenol A (in mg/kg)</t>
  </si>
  <si>
    <t>Zifer 3.3 Bisphenol S  (in mg/kg)</t>
  </si>
  <si>
    <t>Bitte "ja" auswählen, wenn dem Antrag beigefügt</t>
  </si>
  <si>
    <t>Ja</t>
  </si>
  <si>
    <t>Nein</t>
  </si>
  <si>
    <t xml:space="preserve">Grundvertrags-nummer
</t>
  </si>
  <si>
    <t>Wird vom RAL ausgefüllt</t>
  </si>
  <si>
    <t>Lfd. Nr</t>
  </si>
  <si>
    <t>Sorte</t>
  </si>
  <si>
    <t>Ziffer 3.1 Gestrichen/
Ungestrichen</t>
  </si>
  <si>
    <t>Ziffer 3.1
 Format
(Rolle/ Bogen)</t>
  </si>
  <si>
    <t>Ziffer 3.1
Summe der Anteile</t>
  </si>
  <si>
    <r>
      <t xml:space="preserve">Ziffer 3.2
DIPN-Gehalt
(in mg/kg)
Hinweis:  </t>
    </r>
    <r>
      <rPr>
        <sz val="11"/>
        <color theme="1"/>
        <rFont val="Calibri"/>
        <family val="2"/>
      </rPr>
      <t>≤50mg/kg</t>
    </r>
  </si>
  <si>
    <t>Ziffer 3.7
Biozide Wirkstoffe</t>
  </si>
  <si>
    <t>Ziffe 3.7
Biozide Wirkstoffe: Produktart 9 oder 12</t>
  </si>
  <si>
    <t>Ziffer 3.7
Biozide Wirkstoffe
(Gehalt in % bezogen auf trockenen Faserstoff)</t>
  </si>
  <si>
    <t>Ziffer 3.6
Bleiche</t>
  </si>
  <si>
    <t>Ziffer 3.6
Komplexbildner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</si>
  <si>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</si>
  <si>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</si>
  <si>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</si>
  <si>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</si>
  <si>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</si>
  <si>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</si>
  <si>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</si>
  <si>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</si>
  <si>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</si>
  <si>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</si>
  <si>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Template März 2020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</si>
  <si>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</si>
  <si>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</si>
  <si>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</si>
  <si>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</si>
  <si>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</si>
  <si>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Anlage 2 zur DE-UZ 72, Ausgabe Januar 2020</t>
  </si>
  <si>
    <t>Ziffer 3.1 Anteil Sondersorten 2.05/ 2.06/ 5.09 
(in kg pro 1000kg Neupapier (lutro)</t>
  </si>
  <si>
    <t>Ziffer 3.1 Anteil Gruppe 2 (in kg pro 1000kg Neupapier (lutro)</t>
  </si>
  <si>
    <t>Ziffer 3.1 Anteil Gruppe 4 (in kg pro 1000kg Neupapier (lutro)</t>
  </si>
  <si>
    <t>Ziffer 3.1 Anteil Gruppe 5 (in kg pro 1000kg Neupapier (lutro)</t>
  </si>
  <si>
    <t xml:space="preserve">Ziffer 3.1 Anteil Gruppe 3 (in kg pro 1000kg Neupapier (lutro) </t>
  </si>
  <si>
    <t>Ziffer 3.1 Anteil Primärfaser (in kg pro 1000kg Neupapier (lutro).Hinweis: max. 250kg</t>
  </si>
  <si>
    <t>Ziffer 3.1  Anteil Gruppe 1 (in kg pro 1000kg Neupapier (lutro).Hinweis: mind. 80% AP-Sorten</t>
  </si>
  <si>
    <t>(muss 1000 ergeben)</t>
  </si>
  <si>
    <t>Ziffer 3.1 
Anlage 6  I</t>
  </si>
  <si>
    <t>Ziffer 3.13/3.14
Anlage 6  II (für Primärfasern)</t>
  </si>
  <si>
    <t>Ziffer 3.13
Hersteller Primärfasern</t>
  </si>
  <si>
    <t>Ziffer 3.13
Holzherkunft</t>
  </si>
  <si>
    <t>Ziffer 3.13
Zertifizierungssystem 
(FSC, PEFC, Naturland)</t>
  </si>
  <si>
    <t>Ziffer 3.8
Optische Aufheller</t>
  </si>
  <si>
    <t>Rolle und Bogen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</si>
</sst>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#####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4" fillId="3" borderId="1" applyNumberFormat="0" applyFont="0" applyAlignment="0" applyProtection="0"/>
    <xf numFmtId="0" fontId="11" fillId="0" borderId="0"/>
    <xf numFmtId="0" fontId="13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5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4" borderId="3" xfId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5" fillId="7" borderId="0" xfId="1" applyFill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12" fillId="0" borderId="0" xfId="3" applyFont="1"/>
    <xf numFmtId="0" fontId="13" fillId="0" borderId="0" xfId="4"/>
    <xf numFmtId="0" fontId="13" fillId="0" borderId="0" xfId="3" applyFont="1"/>
    <xf numFmtId="17" fontId="13" fillId="0" borderId="0" xfId="3" applyNumberFormat="1" applyFont="1"/>
    <xf numFmtId="17" fontId="11" fillId="0" borderId="0" xfId="3" applyNumberFormat="1" applyFont="1"/>
    <xf numFmtId="0" fontId="11" fillId="0" borderId="0" xfId="3"/>
    <xf numFmtId="0" fontId="14" fillId="9" borderId="0" xfId="3" applyFont="1" applyFill="1" applyBorder="1" applyAlignment="1" applyProtection="1">
      <alignment horizontal="right"/>
    </xf>
    <xf numFmtId="0" fontId="14" fillId="9" borderId="0" xfId="3" applyFont="1" applyFill="1" applyBorder="1" applyProtection="1">
      <protection hidden="1"/>
    </xf>
    <xf numFmtId="0" fontId="14" fillId="9" borderId="0" xfId="3" applyFont="1" applyFill="1" applyBorder="1" applyProtection="1"/>
    <xf numFmtId="0" fontId="14" fillId="9" borderId="0" xfId="3" applyFont="1" applyFill="1" applyBorder="1" applyAlignment="1" applyProtection="1">
      <alignment horizontal="right"/>
      <protection hidden="1"/>
    </xf>
    <xf numFmtId="0" fontId="15" fillId="9" borderId="0" xfId="3" applyFont="1" applyFill="1" applyBorder="1" applyProtection="1">
      <protection hidden="1"/>
    </xf>
    <xf numFmtId="14" fontId="16" fillId="10" borderId="2" xfId="3" applyNumberFormat="1" applyFont="1" applyFill="1" applyBorder="1" applyAlignment="1" applyProtection="1">
      <alignment vertical="center"/>
      <protection locked="0"/>
    </xf>
    <xf numFmtId="14" fontId="16" fillId="12" borderId="2" xfId="3" applyNumberFormat="1" applyFont="1" applyFill="1" applyBorder="1" applyAlignment="1" applyProtection="1">
      <alignment vertical="center"/>
      <protection locked="0"/>
    </xf>
    <xf numFmtId="0" fontId="11" fillId="0" borderId="2" xfId="3" applyFont="1" applyBorder="1" applyAlignment="1" applyProtection="1">
      <alignment vertical="center"/>
      <protection locked="0"/>
    </xf>
    <xf numFmtId="165" fontId="7" fillId="6" borderId="2" xfId="0" applyNumberFormat="1" applyFont="1" applyFill="1" applyBorder="1" applyAlignment="1" applyProtection="1">
      <alignment vertical="top" wrapText="1"/>
      <protection locked="0"/>
    </xf>
    <xf numFmtId="0" fontId="7" fillId="8" borderId="2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vertical="top" wrapText="1"/>
      <protection locked="0"/>
    </xf>
    <xf numFmtId="0" fontId="7" fillId="7" borderId="0" xfId="1" applyFont="1" applyFill="1" applyAlignment="1">
      <alignment horizontal="center" vertical="top" wrapText="1"/>
    </xf>
    <xf numFmtId="0" fontId="0" fillId="6" borderId="2" xfId="0" applyFill="1" applyBorder="1" applyAlignment="1" applyProtection="1">
      <alignment vertical="top" wrapText="1"/>
      <protection locked="0"/>
    </xf>
    <xf numFmtId="166" fontId="0" fillId="6" borderId="3" xfId="0" applyNumberFormat="1" applyFill="1" applyBorder="1" applyAlignment="1" applyProtection="1">
      <alignment horizontal="center" vertical="top" wrapText="1"/>
      <protection locked="0"/>
    </xf>
    <xf numFmtId="166" fontId="0" fillId="6" borderId="4" xfId="0" applyNumberFormat="1" applyFill="1" applyBorder="1" applyAlignment="1" applyProtection="1">
      <alignment horizontal="center" vertical="top" wrapText="1"/>
      <protection locked="0"/>
    </xf>
    <xf numFmtId="166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10" fillId="7" borderId="0" xfId="0" applyFont="1" applyFill="1" applyAlignment="1">
      <alignment horizontal="left" vertical="top" wrapText="1"/>
    </xf>
    <xf numFmtId="0" fontId="7" fillId="7" borderId="0" xfId="1" applyFont="1" applyFill="1" applyAlignment="1">
      <alignment horizontal="center" vertical="top" wrapText="1"/>
    </xf>
    <xf numFmtId="0" fontId="7" fillId="8" borderId="3" xfId="1" applyFont="1" applyFill="1" applyBorder="1" applyAlignment="1" applyProtection="1">
      <alignment horizontal="left" vertical="top" wrapText="1"/>
      <protection locked="0"/>
    </xf>
    <xf numFmtId="0" fontId="7" fillId="8" borderId="4" xfId="1" applyFont="1" applyFill="1" applyBorder="1" applyAlignment="1" applyProtection="1">
      <alignment horizontal="left" vertical="top" wrapText="1"/>
      <protection locked="0"/>
    </xf>
    <xf numFmtId="0" fontId="7" fillId="8" borderId="5" xfId="1" applyFont="1" applyFill="1" applyBorder="1" applyAlignment="1" applyProtection="1">
      <alignment horizontal="left" vertical="top" wrapText="1"/>
      <protection locked="0"/>
    </xf>
    <xf numFmtId="166" fontId="0" fillId="7" borderId="3" xfId="0" applyNumberFormat="1" applyFill="1" applyBorder="1" applyAlignment="1">
      <alignment horizontal="center" vertical="top" wrapText="1"/>
    </xf>
    <xf numFmtId="166" fontId="0" fillId="7" borderId="4" xfId="0" applyNumberFormat="1" applyFill="1" applyBorder="1" applyAlignment="1">
      <alignment horizontal="center" vertical="top" wrapText="1"/>
    </xf>
    <xf numFmtId="166" fontId="0" fillId="7" borderId="5" xfId="0" applyNumberFormat="1" applyFill="1" applyBorder="1" applyAlignment="1">
      <alignment horizontal="center" vertical="top" wrapText="1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13" fillId="11" borderId="2" xfId="3" applyFont="1" applyFill="1" applyBorder="1" applyAlignment="1" applyProtection="1">
      <alignment horizontal="left" vertical="top" wrapText="1"/>
      <protection locked="0"/>
    </xf>
    <xf numFmtId="0" fontId="7" fillId="8" borderId="3" xfId="1" applyFont="1" applyFill="1" applyBorder="1" applyAlignment="1" applyProtection="1">
      <alignment horizontal="center" vertical="center" wrapText="1"/>
      <protection locked="0"/>
    </xf>
    <xf numFmtId="0" fontId="7" fillId="7" borderId="3" xfId="1" applyFont="1" applyFill="1" applyBorder="1" applyAlignment="1">
      <alignment horizontal="center" vertical="center" wrapText="1"/>
    </xf>
    <xf numFmtId="0" fontId="7" fillId="8" borderId="5" xfId="1" applyFont="1" applyFill="1" applyBorder="1" applyAlignment="1" applyProtection="1">
      <alignment horizontal="center" vertical="center" wrapText="1"/>
      <protection locked="0"/>
    </xf>
    <xf numFmtId="0" fontId="7" fillId="7" borderId="5" xfId="1" applyFont="1" applyFill="1" applyBorder="1" applyAlignment="1">
      <alignment horizontal="center" vertical="center" wrapText="1"/>
    </xf>
    <xf numFmtId="0" fontId="7" fillId="8" borderId="3" xfId="1" applyFont="1" applyFill="1" applyBorder="1" applyAlignment="1" applyProtection="1">
      <alignment horizontal="center" vertical="center" wrapText="1"/>
      <protection locked="0"/>
    </xf>
    <xf numFmtId="0" fontId="7" fillId="7" borderId="3" xfId="1" applyFont="1" applyFill="1" applyBorder="1" applyAlignment="1">
      <alignment horizontal="center" vertical="center" wrapText="1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urop&#228;isches%20Umweltzeichen\006-bis-039\Antragsteller\Langguth\PE7666\DE-020-475B_SR63%20Sonnring%20Sanit&#228;rreinig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buttner/AppData/Local/Temp/Temp1_2012-720-EU_Antragsunterlagen.zip/I&amp;I%20Maschinengeschirrsp&#252;lmittel-Kalkulationstabellen-V3_2012-720-EU_DID-Liste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"/>
      <sheetName val="Formulation Pre-Products"/>
      <sheetName val="Ingoing Substances"/>
      <sheetName val="Ingoing substances_DID"/>
      <sheetName val="Results-1"/>
      <sheetName val="Results-2"/>
      <sheetName val="Packaging sizes 1-4"/>
      <sheetName val="Packaging sizes 5-8"/>
      <sheetName val="DID List"/>
      <sheetName val="Languages"/>
      <sheetName val="Auswahldaten"/>
      <sheetName val="Document"/>
      <sheetName val="Historie"/>
    </sheetNames>
    <sheetDataSet>
      <sheetData sheetId="0"/>
      <sheetData sheetId="1">
        <row r="12">
          <cell r="B12" t="str">
            <v>Wasser</v>
          </cell>
        </row>
        <row r="13">
          <cell r="B13" t="str">
            <v>Glucopon 225 DK/MB (EU)</v>
          </cell>
        </row>
        <row r="14">
          <cell r="B14" t="str">
            <v>Zitronensäure</v>
          </cell>
        </row>
        <row r="15">
          <cell r="B15" t="str">
            <v>Frutaxia (20055492)</v>
          </cell>
        </row>
        <row r="16">
          <cell r="B16" t="str">
            <v>IRAGON RED ARE 18 HFC</v>
          </cell>
        </row>
        <row r="17">
          <cell r="B17"/>
        </row>
        <row r="18">
          <cell r="B18"/>
        </row>
        <row r="19">
          <cell r="B19"/>
        </row>
        <row r="20">
          <cell r="B20"/>
        </row>
        <row r="21">
          <cell r="B21"/>
        </row>
        <row r="22">
          <cell r="B22"/>
        </row>
        <row r="23">
          <cell r="B23"/>
        </row>
        <row r="24">
          <cell r="B24"/>
        </row>
        <row r="25">
          <cell r="B25"/>
        </row>
        <row r="26">
          <cell r="B26"/>
        </row>
        <row r="27">
          <cell r="B27"/>
        </row>
        <row r="28">
          <cell r="B28"/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  <row r="37">
          <cell r="B37"/>
        </row>
        <row r="38">
          <cell r="B38"/>
        </row>
        <row r="39">
          <cell r="B39"/>
        </row>
        <row r="40">
          <cell r="B40"/>
        </row>
        <row r="41">
          <cell r="B41"/>
        </row>
        <row r="42">
          <cell r="B42"/>
        </row>
        <row r="43">
          <cell r="B43"/>
        </row>
        <row r="44">
          <cell r="B44"/>
        </row>
        <row r="45">
          <cell r="B45"/>
        </row>
        <row r="46">
          <cell r="B46"/>
        </row>
        <row r="47">
          <cell r="B47"/>
        </row>
        <row r="48">
          <cell r="B48"/>
        </row>
        <row r="49">
          <cell r="B49"/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  <row r="56">
          <cell r="B56"/>
        </row>
        <row r="57">
          <cell r="B57"/>
        </row>
        <row r="58">
          <cell r="B58"/>
        </row>
        <row r="59">
          <cell r="B59"/>
        </row>
        <row r="60">
          <cell r="B60"/>
        </row>
        <row r="61">
          <cell r="B61"/>
        </row>
      </sheetData>
      <sheetData sheetId="2"/>
      <sheetData sheetId="3"/>
      <sheetData sheetId="4"/>
      <sheetData sheetId="5"/>
      <sheetData sheetId="6"/>
      <sheetData sheetId="7"/>
      <sheetData sheetId="8">
        <row r="7">
          <cell r="A7" t="str">
            <v>not included</v>
          </cell>
        </row>
        <row r="8">
          <cell r="A8">
            <v>2001</v>
          </cell>
        </row>
        <row r="9">
          <cell r="A9">
            <v>2002</v>
          </cell>
        </row>
        <row r="10">
          <cell r="A10">
            <v>2003</v>
          </cell>
        </row>
        <row r="11">
          <cell r="A11">
            <v>2004</v>
          </cell>
        </row>
        <row r="12">
          <cell r="A12">
            <v>2005</v>
          </cell>
        </row>
        <row r="13">
          <cell r="A13">
            <v>2006</v>
          </cell>
        </row>
        <row r="14">
          <cell r="A14">
            <v>2007</v>
          </cell>
        </row>
        <row r="15">
          <cell r="A15">
            <v>2008</v>
          </cell>
        </row>
        <row r="16">
          <cell r="A16">
            <v>2009</v>
          </cell>
        </row>
        <row r="17">
          <cell r="A17">
            <v>2010</v>
          </cell>
        </row>
        <row r="18">
          <cell r="A18">
            <v>2011</v>
          </cell>
        </row>
        <row r="19">
          <cell r="A19">
            <v>2012</v>
          </cell>
        </row>
        <row r="20">
          <cell r="A20">
            <v>2013</v>
          </cell>
        </row>
        <row r="21">
          <cell r="A21">
            <v>2014</v>
          </cell>
        </row>
        <row r="22">
          <cell r="A22">
            <v>2015</v>
          </cell>
        </row>
        <row r="23">
          <cell r="A23">
            <v>2016</v>
          </cell>
        </row>
        <row r="24">
          <cell r="A24">
            <v>2017</v>
          </cell>
        </row>
        <row r="25">
          <cell r="A25">
            <v>2018</v>
          </cell>
        </row>
        <row r="26">
          <cell r="A26">
            <v>2019</v>
          </cell>
        </row>
        <row r="27">
          <cell r="A27">
            <v>2020</v>
          </cell>
        </row>
        <row r="28">
          <cell r="A28">
            <v>2021</v>
          </cell>
        </row>
        <row r="29">
          <cell r="A29">
            <v>2022</v>
          </cell>
        </row>
        <row r="30">
          <cell r="A30">
            <v>2023</v>
          </cell>
        </row>
        <row r="31">
          <cell r="A31">
            <v>2024</v>
          </cell>
        </row>
        <row r="32">
          <cell r="A32">
            <v>2025</v>
          </cell>
        </row>
        <row r="33">
          <cell r="A33">
            <v>2026</v>
          </cell>
        </row>
        <row r="34">
          <cell r="A34">
            <v>2027</v>
          </cell>
        </row>
        <row r="35">
          <cell r="A35">
            <v>2028</v>
          </cell>
        </row>
        <row r="36">
          <cell r="A36">
            <v>2029</v>
          </cell>
        </row>
        <row r="37">
          <cell r="A37">
            <v>2030</v>
          </cell>
        </row>
        <row r="38">
          <cell r="A38">
            <v>2031</v>
          </cell>
        </row>
        <row r="39">
          <cell r="A39">
            <v>2032</v>
          </cell>
        </row>
        <row r="40">
          <cell r="A40">
            <v>2107</v>
          </cell>
        </row>
        <row r="41">
          <cell r="A41">
            <v>2108</v>
          </cell>
        </row>
        <row r="42">
          <cell r="A42">
            <v>2112</v>
          </cell>
        </row>
        <row r="43">
          <cell r="A43">
            <v>2113</v>
          </cell>
        </row>
        <row r="44">
          <cell r="A44">
            <v>2114</v>
          </cell>
        </row>
        <row r="45">
          <cell r="A45">
            <v>2115</v>
          </cell>
        </row>
        <row r="46">
          <cell r="A46">
            <v>2130</v>
          </cell>
        </row>
        <row r="47">
          <cell r="A47">
            <v>2131</v>
          </cell>
        </row>
        <row r="48">
          <cell r="A48">
            <v>2132</v>
          </cell>
        </row>
        <row r="49">
          <cell r="A49">
            <v>2133</v>
          </cell>
        </row>
        <row r="50">
          <cell r="A50">
            <v>2134</v>
          </cell>
        </row>
        <row r="51">
          <cell r="A51">
            <v>2135</v>
          </cell>
        </row>
        <row r="52">
          <cell r="A52">
            <v>2136</v>
          </cell>
        </row>
        <row r="53">
          <cell r="A53">
            <v>2137</v>
          </cell>
        </row>
        <row r="54">
          <cell r="A54">
            <v>2138</v>
          </cell>
        </row>
        <row r="55">
          <cell r="A55">
            <v>2139</v>
          </cell>
        </row>
        <row r="56">
          <cell r="A56">
            <v>2140</v>
          </cell>
        </row>
        <row r="57">
          <cell r="A57">
            <v>2141</v>
          </cell>
        </row>
        <row r="58">
          <cell r="A58">
            <v>2142</v>
          </cell>
        </row>
        <row r="59">
          <cell r="A59">
            <v>2143</v>
          </cell>
        </row>
        <row r="60">
          <cell r="A60">
            <v>2144</v>
          </cell>
        </row>
        <row r="61">
          <cell r="A61">
            <v>2146</v>
          </cell>
        </row>
        <row r="62">
          <cell r="A62">
            <v>2147</v>
          </cell>
        </row>
        <row r="63">
          <cell r="A63">
            <v>2148</v>
          </cell>
        </row>
        <row r="64">
          <cell r="A64">
            <v>2149</v>
          </cell>
        </row>
        <row r="65">
          <cell r="A65">
            <v>2150</v>
          </cell>
        </row>
        <row r="66">
          <cell r="A66">
            <v>2151</v>
          </cell>
        </row>
        <row r="67">
          <cell r="A67">
            <v>2152</v>
          </cell>
        </row>
        <row r="68">
          <cell r="A68">
            <v>2153</v>
          </cell>
        </row>
        <row r="69">
          <cell r="A69">
            <v>2154</v>
          </cell>
        </row>
        <row r="70">
          <cell r="A70">
            <v>2155</v>
          </cell>
        </row>
        <row r="71">
          <cell r="A71">
            <v>2156</v>
          </cell>
        </row>
        <row r="72">
          <cell r="A72">
            <v>2157</v>
          </cell>
        </row>
        <row r="73">
          <cell r="A73">
            <v>2158</v>
          </cell>
        </row>
        <row r="74">
          <cell r="A74">
            <v>2159</v>
          </cell>
        </row>
        <row r="75">
          <cell r="A75">
            <v>2160</v>
          </cell>
        </row>
        <row r="76">
          <cell r="A76">
            <v>2161</v>
          </cell>
        </row>
        <row r="77">
          <cell r="A77">
            <v>2162</v>
          </cell>
        </row>
        <row r="78">
          <cell r="A78">
            <v>2163</v>
          </cell>
        </row>
        <row r="79">
          <cell r="A79">
            <v>2164</v>
          </cell>
        </row>
        <row r="80">
          <cell r="A80">
            <v>2165</v>
          </cell>
        </row>
        <row r="81">
          <cell r="A81">
            <v>2166</v>
          </cell>
        </row>
        <row r="82">
          <cell r="A82">
            <v>2167</v>
          </cell>
        </row>
        <row r="83">
          <cell r="A83">
            <v>2168</v>
          </cell>
        </row>
        <row r="84">
          <cell r="A84">
            <v>2170</v>
          </cell>
        </row>
        <row r="85">
          <cell r="A85">
            <v>2171</v>
          </cell>
        </row>
        <row r="86">
          <cell r="A86">
            <v>2172</v>
          </cell>
        </row>
        <row r="87">
          <cell r="A87">
            <v>2173</v>
          </cell>
        </row>
        <row r="88">
          <cell r="A88">
            <v>2174</v>
          </cell>
        </row>
        <row r="89">
          <cell r="A89">
            <v>2175</v>
          </cell>
        </row>
        <row r="90">
          <cell r="A90">
            <v>2176</v>
          </cell>
        </row>
        <row r="91">
          <cell r="A91">
            <v>2177</v>
          </cell>
        </row>
        <row r="92">
          <cell r="A92">
            <v>2178</v>
          </cell>
        </row>
        <row r="93">
          <cell r="A93">
            <v>2179</v>
          </cell>
        </row>
        <row r="94">
          <cell r="A94">
            <v>2201</v>
          </cell>
        </row>
        <row r="95">
          <cell r="A95">
            <v>2202</v>
          </cell>
        </row>
        <row r="96">
          <cell r="A96">
            <v>2203</v>
          </cell>
        </row>
        <row r="97">
          <cell r="A97">
            <v>2204</v>
          </cell>
        </row>
        <row r="98">
          <cell r="A98">
            <v>2205</v>
          </cell>
        </row>
        <row r="99">
          <cell r="A99">
            <v>2206</v>
          </cell>
        </row>
        <row r="100">
          <cell r="A100">
            <v>2207</v>
          </cell>
        </row>
        <row r="101">
          <cell r="A101">
            <v>2301</v>
          </cell>
        </row>
        <row r="102">
          <cell r="A102">
            <v>2302</v>
          </cell>
        </row>
        <row r="103">
          <cell r="A103">
            <v>2303</v>
          </cell>
        </row>
        <row r="104">
          <cell r="A104">
            <v>2304</v>
          </cell>
        </row>
        <row r="105">
          <cell r="A105">
            <v>2401</v>
          </cell>
        </row>
        <row r="106">
          <cell r="A106">
            <v>2402</v>
          </cell>
        </row>
        <row r="107">
          <cell r="A107">
            <v>2403</v>
          </cell>
        </row>
        <row r="108">
          <cell r="A108">
            <v>2404</v>
          </cell>
        </row>
        <row r="109">
          <cell r="A109">
            <v>2405</v>
          </cell>
        </row>
        <row r="110">
          <cell r="A110">
            <v>2406</v>
          </cell>
        </row>
        <row r="111">
          <cell r="A111">
            <v>2407</v>
          </cell>
        </row>
        <row r="112">
          <cell r="A112">
            <v>2408</v>
          </cell>
        </row>
        <row r="113">
          <cell r="A113">
            <v>2410</v>
          </cell>
        </row>
        <row r="114">
          <cell r="A114">
            <v>2411</v>
          </cell>
        </row>
        <row r="115">
          <cell r="A115">
            <v>2412</v>
          </cell>
        </row>
        <row r="116">
          <cell r="A116">
            <v>2413</v>
          </cell>
        </row>
        <row r="117">
          <cell r="A117">
            <v>2414</v>
          </cell>
        </row>
        <row r="118">
          <cell r="A118">
            <v>2415</v>
          </cell>
        </row>
        <row r="119">
          <cell r="A119">
            <v>2416</v>
          </cell>
        </row>
        <row r="120">
          <cell r="A120">
            <v>2418</v>
          </cell>
        </row>
        <row r="121">
          <cell r="A121">
            <v>2419</v>
          </cell>
        </row>
        <row r="122">
          <cell r="A122">
            <v>2420</v>
          </cell>
        </row>
        <row r="123">
          <cell r="A123">
            <v>2421</v>
          </cell>
        </row>
        <row r="124">
          <cell r="A124">
            <v>2422</v>
          </cell>
        </row>
        <row r="125">
          <cell r="A125">
            <v>2502</v>
          </cell>
        </row>
        <row r="126">
          <cell r="A126">
            <v>2503</v>
          </cell>
        </row>
        <row r="127">
          <cell r="A127">
            <v>2504</v>
          </cell>
        </row>
        <row r="128">
          <cell r="A128">
            <v>2505</v>
          </cell>
        </row>
        <row r="129">
          <cell r="A129">
            <v>2506</v>
          </cell>
        </row>
        <row r="130">
          <cell r="A130">
            <v>2507</v>
          </cell>
        </row>
        <row r="131">
          <cell r="A131">
            <v>2508</v>
          </cell>
        </row>
        <row r="132">
          <cell r="A132">
            <v>2509</v>
          </cell>
        </row>
        <row r="133">
          <cell r="A133">
            <v>2510</v>
          </cell>
        </row>
        <row r="134">
          <cell r="A134">
            <v>2511</v>
          </cell>
        </row>
        <row r="135">
          <cell r="A135">
            <v>2512</v>
          </cell>
        </row>
        <row r="136">
          <cell r="A136">
            <v>2513</v>
          </cell>
        </row>
        <row r="137">
          <cell r="A137">
            <v>2514</v>
          </cell>
        </row>
        <row r="138">
          <cell r="A138">
            <v>2515</v>
          </cell>
        </row>
        <row r="139">
          <cell r="A139">
            <v>2516</v>
          </cell>
        </row>
        <row r="140">
          <cell r="A140">
            <v>2517</v>
          </cell>
        </row>
        <row r="141">
          <cell r="A141">
            <v>2518</v>
          </cell>
        </row>
        <row r="142">
          <cell r="A142">
            <v>2519</v>
          </cell>
        </row>
        <row r="143">
          <cell r="A143">
            <v>2520</v>
          </cell>
        </row>
        <row r="144">
          <cell r="A144">
            <v>2521</v>
          </cell>
        </row>
        <row r="145">
          <cell r="A145">
            <v>2522</v>
          </cell>
        </row>
        <row r="146">
          <cell r="A146">
            <v>2523</v>
          </cell>
        </row>
        <row r="147">
          <cell r="A147">
            <v>2524</v>
          </cell>
        </row>
        <row r="148">
          <cell r="A148">
            <v>2525</v>
          </cell>
        </row>
        <row r="149">
          <cell r="A149">
            <v>2526</v>
          </cell>
        </row>
        <row r="150">
          <cell r="A150">
            <v>2527</v>
          </cell>
        </row>
        <row r="151">
          <cell r="A151">
            <v>2528</v>
          </cell>
        </row>
        <row r="152">
          <cell r="A152">
            <v>2529</v>
          </cell>
        </row>
        <row r="153">
          <cell r="A153">
            <v>2530</v>
          </cell>
        </row>
        <row r="154">
          <cell r="A154">
            <v>2531</v>
          </cell>
        </row>
        <row r="155">
          <cell r="A155">
            <v>2532</v>
          </cell>
        </row>
        <row r="156">
          <cell r="A156">
            <v>2533</v>
          </cell>
        </row>
        <row r="157">
          <cell r="A157">
            <v>2534</v>
          </cell>
        </row>
        <row r="158">
          <cell r="A158">
            <v>2535</v>
          </cell>
        </row>
        <row r="159">
          <cell r="A159">
            <v>2536</v>
          </cell>
        </row>
        <row r="160">
          <cell r="A160">
            <v>2537</v>
          </cell>
        </row>
        <row r="161">
          <cell r="A161">
            <v>2538</v>
          </cell>
        </row>
        <row r="162">
          <cell r="A162">
            <v>2539</v>
          </cell>
        </row>
        <row r="163">
          <cell r="A163">
            <v>2540</v>
          </cell>
        </row>
        <row r="164">
          <cell r="A164">
            <v>2541</v>
          </cell>
        </row>
        <row r="165">
          <cell r="A165">
            <v>2542</v>
          </cell>
        </row>
        <row r="166">
          <cell r="A166">
            <v>2543</v>
          </cell>
        </row>
        <row r="167">
          <cell r="A167">
            <v>2544</v>
          </cell>
        </row>
        <row r="168">
          <cell r="A168">
            <v>2545</v>
          </cell>
        </row>
        <row r="169">
          <cell r="A169">
            <v>2546</v>
          </cell>
        </row>
        <row r="170">
          <cell r="A170">
            <v>2547</v>
          </cell>
        </row>
        <row r="171">
          <cell r="A171">
            <v>2548</v>
          </cell>
        </row>
        <row r="172">
          <cell r="A172">
            <v>2549</v>
          </cell>
        </row>
        <row r="173">
          <cell r="A173">
            <v>2550</v>
          </cell>
        </row>
        <row r="174">
          <cell r="A174">
            <v>2551</v>
          </cell>
        </row>
        <row r="175">
          <cell r="A175">
            <v>2552</v>
          </cell>
        </row>
        <row r="176">
          <cell r="A176">
            <v>2553</v>
          </cell>
        </row>
        <row r="177">
          <cell r="A177">
            <v>2554</v>
          </cell>
        </row>
        <row r="178">
          <cell r="A178">
            <v>2555</v>
          </cell>
        </row>
        <row r="179">
          <cell r="A179">
            <v>2556</v>
          </cell>
        </row>
        <row r="180">
          <cell r="A180">
            <v>2557</v>
          </cell>
        </row>
        <row r="181">
          <cell r="A181">
            <v>2558</v>
          </cell>
        </row>
        <row r="182">
          <cell r="A182">
            <v>2559</v>
          </cell>
        </row>
        <row r="183">
          <cell r="A183">
            <v>2560</v>
          </cell>
        </row>
        <row r="184">
          <cell r="A184">
            <v>2561</v>
          </cell>
        </row>
        <row r="185">
          <cell r="A185">
            <v>2562</v>
          </cell>
        </row>
        <row r="186">
          <cell r="A186">
            <v>2563</v>
          </cell>
        </row>
        <row r="187">
          <cell r="A187">
            <v>2564</v>
          </cell>
        </row>
        <row r="188">
          <cell r="A188">
            <v>2565</v>
          </cell>
        </row>
        <row r="189">
          <cell r="A189">
            <v>2566</v>
          </cell>
        </row>
        <row r="190">
          <cell r="A190">
            <v>2567</v>
          </cell>
        </row>
        <row r="191">
          <cell r="A191">
            <v>2568</v>
          </cell>
        </row>
        <row r="192">
          <cell r="A192">
            <v>2569</v>
          </cell>
        </row>
        <row r="193">
          <cell r="A193">
            <v>2570</v>
          </cell>
        </row>
        <row r="194">
          <cell r="A194">
            <v>2571</v>
          </cell>
        </row>
        <row r="195">
          <cell r="A195">
            <v>2572</v>
          </cell>
        </row>
        <row r="196">
          <cell r="A196">
            <v>2573</v>
          </cell>
        </row>
        <row r="197">
          <cell r="A197">
            <v>2574</v>
          </cell>
        </row>
        <row r="198">
          <cell r="A198">
            <v>2575</v>
          </cell>
        </row>
        <row r="199">
          <cell r="A199">
            <v>2576</v>
          </cell>
        </row>
        <row r="200">
          <cell r="A200">
            <v>2577</v>
          </cell>
        </row>
        <row r="201">
          <cell r="A201">
            <v>2578</v>
          </cell>
        </row>
        <row r="202">
          <cell r="A202">
            <v>2579</v>
          </cell>
        </row>
        <row r="203">
          <cell r="A203">
            <v>2580</v>
          </cell>
        </row>
        <row r="204">
          <cell r="A204">
            <v>2581</v>
          </cell>
        </row>
        <row r="205">
          <cell r="A205">
            <v>2582</v>
          </cell>
        </row>
        <row r="206">
          <cell r="A206">
            <v>2583</v>
          </cell>
        </row>
        <row r="207">
          <cell r="A207">
            <v>2584</v>
          </cell>
        </row>
        <row r="208">
          <cell r="A208">
            <v>2585</v>
          </cell>
        </row>
        <row r="209">
          <cell r="A209">
            <v>2586</v>
          </cell>
        </row>
        <row r="210">
          <cell r="A210">
            <v>2587</v>
          </cell>
        </row>
        <row r="211">
          <cell r="A211">
            <v>2588</v>
          </cell>
        </row>
        <row r="212">
          <cell r="A212">
            <v>2589</v>
          </cell>
        </row>
        <row r="213">
          <cell r="A213">
            <v>2590</v>
          </cell>
        </row>
        <row r="214">
          <cell r="A214">
            <v>2591</v>
          </cell>
        </row>
        <row r="215">
          <cell r="A215">
            <v>2592</v>
          </cell>
        </row>
        <row r="216">
          <cell r="A216">
            <v>2593</v>
          </cell>
        </row>
        <row r="217">
          <cell r="A217">
            <v>2594</v>
          </cell>
        </row>
        <row r="218">
          <cell r="A218">
            <v>2595</v>
          </cell>
        </row>
        <row r="219">
          <cell r="A219">
            <v>2596</v>
          </cell>
        </row>
        <row r="220">
          <cell r="A220">
            <v>2597</v>
          </cell>
        </row>
        <row r="221">
          <cell r="A221">
            <v>2598</v>
          </cell>
        </row>
        <row r="222">
          <cell r="A222">
            <v>2599</v>
          </cell>
        </row>
        <row r="223">
          <cell r="A223">
            <v>2600</v>
          </cell>
        </row>
        <row r="224">
          <cell r="A224">
            <v>2601</v>
          </cell>
        </row>
        <row r="225">
          <cell r="A225">
            <v>2602</v>
          </cell>
        </row>
        <row r="226">
          <cell r="A226">
            <v>2603</v>
          </cell>
        </row>
        <row r="227">
          <cell r="A227">
            <v>2604</v>
          </cell>
        </row>
        <row r="228">
          <cell r="A228">
            <v>2605</v>
          </cell>
        </row>
        <row r="229">
          <cell r="A229">
            <v>2606</v>
          </cell>
        </row>
        <row r="230">
          <cell r="A230">
            <v>2607</v>
          </cell>
        </row>
        <row r="231">
          <cell r="A231">
            <v>2608</v>
          </cell>
        </row>
        <row r="232">
          <cell r="A232">
            <v>2609</v>
          </cell>
        </row>
        <row r="233">
          <cell r="A233">
            <v>2610</v>
          </cell>
        </row>
        <row r="234">
          <cell r="A234">
            <v>2611</v>
          </cell>
        </row>
        <row r="235">
          <cell r="A235">
            <v>2612</v>
          </cell>
        </row>
        <row r="236">
          <cell r="A236">
            <v>2613</v>
          </cell>
        </row>
        <row r="237">
          <cell r="A237">
            <v>2614</v>
          </cell>
        </row>
        <row r="238">
          <cell r="A238">
            <v>2615</v>
          </cell>
        </row>
        <row r="239">
          <cell r="A239">
            <v>2616</v>
          </cell>
        </row>
        <row r="240">
          <cell r="A240">
            <v>2617</v>
          </cell>
        </row>
        <row r="241">
          <cell r="A241">
            <v>2618</v>
          </cell>
        </row>
        <row r="242">
          <cell r="A242">
            <v>2619</v>
          </cell>
        </row>
        <row r="243">
          <cell r="A243">
            <v>2620</v>
          </cell>
        </row>
        <row r="244">
          <cell r="A244">
            <v>2621</v>
          </cell>
        </row>
        <row r="245">
          <cell r="A245"/>
        </row>
        <row r="246">
          <cell r="A246"/>
        </row>
      </sheetData>
      <sheetData sheetId="9">
        <row r="3">
          <cell r="A3" t="str">
            <v>Deutsch</v>
          </cell>
          <cell r="B3" t="str">
            <v>English</v>
          </cell>
        </row>
      </sheetData>
      <sheetData sheetId="10">
        <row r="8">
          <cell r="A8" t="str">
            <v>fest (Pulver)</v>
          </cell>
        </row>
        <row r="9">
          <cell r="A9" t="str">
            <v>flüssig (inkl. Gel)</v>
          </cell>
        </row>
        <row r="12">
          <cell r="A12" t="str">
            <v>Y</v>
          </cell>
        </row>
        <row r="13">
          <cell r="A13" t="str">
            <v>N</v>
          </cell>
        </row>
        <row r="16">
          <cell r="A16" t="str">
            <v>Tensid</v>
          </cell>
        </row>
        <row r="17">
          <cell r="A17" t="str">
            <v>Sonstige</v>
          </cell>
        </row>
        <row r="18">
          <cell r="A18" t="str">
            <v>Biozid</v>
          </cell>
        </row>
        <row r="19">
          <cell r="A19" t="str">
            <v>Duftstoff</v>
          </cell>
        </row>
        <row r="20">
          <cell r="A20" t="str">
            <v>Farbstoff</v>
          </cell>
        </row>
        <row r="21">
          <cell r="A21" t="str">
            <v>Enzym</v>
          </cell>
        </row>
        <row r="22">
          <cell r="A22" t="str">
            <v>Mikroorganismen</v>
          </cell>
        </row>
        <row r="25">
          <cell r="A25" t="str">
            <v>Flüssig</v>
          </cell>
        </row>
        <row r="26">
          <cell r="A26" t="str">
            <v>Fest</v>
          </cell>
        </row>
        <row r="27">
          <cell r="A27" t="str">
            <v>gelöst</v>
          </cell>
        </row>
        <row r="28">
          <cell r="A28" t="str">
            <v>Fest (dispergiert)</v>
          </cell>
        </row>
        <row r="29">
          <cell r="A29" t="str">
            <v>(nano)</v>
          </cell>
        </row>
        <row r="33">
          <cell r="A33" t="str">
            <v>R</v>
          </cell>
        </row>
        <row r="34">
          <cell r="A34" t="str">
            <v>I</v>
          </cell>
        </row>
        <row r="35">
          <cell r="A35" t="str">
            <v>P</v>
          </cell>
        </row>
        <row r="36">
          <cell r="A36" t="str">
            <v>O</v>
          </cell>
        </row>
        <row r="37">
          <cell r="A37" t="str">
            <v>NA</v>
          </cell>
        </row>
        <row r="40">
          <cell r="A40" t="str">
            <v>Y</v>
          </cell>
        </row>
        <row r="41">
          <cell r="A41" t="str">
            <v>N</v>
          </cell>
        </row>
        <row r="42">
          <cell r="A42" t="str">
            <v>O</v>
          </cell>
        </row>
        <row r="43">
          <cell r="A43" t="str">
            <v>NA</v>
          </cell>
        </row>
        <row r="46">
          <cell r="A46">
            <v>0.05</v>
          </cell>
        </row>
        <row r="47">
          <cell r="A47">
            <v>0.15</v>
          </cell>
        </row>
        <row r="48">
          <cell r="A48">
            <v>0.5</v>
          </cell>
        </row>
        <row r="49">
          <cell r="A49">
            <v>1</v>
          </cell>
        </row>
        <row r="52">
          <cell r="A52" t="str">
            <v>BCF</v>
          </cell>
        </row>
        <row r="53">
          <cell r="A53" t="str">
            <v>log Kow</v>
          </cell>
        </row>
        <row r="54">
          <cell r="A54" t="str">
            <v>Lebensmittel zugelassen</v>
          </cell>
        </row>
        <row r="57">
          <cell r="A57" t="str">
            <v xml:space="preserve">Book&amp;Claim </v>
          </cell>
        </row>
        <row r="58">
          <cell r="A58" t="str">
            <v>Lieferscheine/Rechnungen (segregiert oder MB)</v>
          </cell>
        </row>
        <row r="61">
          <cell r="A61" t="str">
            <v>Ausnahme für Substanz</v>
          </cell>
        </row>
        <row r="62">
          <cell r="A62" t="str">
            <v>Unterhalb der 
Bestimmungsgrenze</v>
          </cell>
        </row>
        <row r="66">
          <cell r="A66" t="str">
            <v>PET - Polyethylenterephthalat</v>
          </cell>
        </row>
        <row r="67">
          <cell r="A67" t="str">
            <v>PP - Polypropylen</v>
          </cell>
        </row>
        <row r="68">
          <cell r="A68" t="str">
            <v>HDPE - High-density polyethylene</v>
          </cell>
        </row>
        <row r="71">
          <cell r="A71" t="str">
            <v>PS - Polystyrol</v>
          </cell>
        </row>
        <row r="72">
          <cell r="A72" t="str">
            <v>PVC - Polyvinylchlorid</v>
          </cell>
        </row>
        <row r="73">
          <cell r="A73" t="str">
            <v>PETG -Polyethylenterephthalat, glykol-modifiziert</v>
          </cell>
        </row>
        <row r="74">
          <cell r="A74" t="str">
            <v>sonstige Kunststoffmaterialien mit D &gt;1 g/cm3</v>
          </cell>
        </row>
        <row r="75">
          <cell r="A75" t="str">
            <v>sonstige Kunststoffmaterialien mit D &lt; 1 g/cm3</v>
          </cell>
        </row>
        <row r="76">
          <cell r="A76" t="str">
            <v>nicht vorhanden</v>
          </cell>
        </row>
        <row r="79">
          <cell r="A79" t="str">
            <v>PS - Polystyrol</v>
          </cell>
        </row>
        <row r="80">
          <cell r="A80" t="str">
            <v>PVC - Polyvinylchlorid</v>
          </cell>
        </row>
        <row r="81">
          <cell r="A81" t="str">
            <v>Silikon, D &gt; 1 g/cm3</v>
          </cell>
        </row>
        <row r="82">
          <cell r="A82" t="str">
            <v>Silikon, D &lt; 1 g/cm3</v>
          </cell>
        </row>
        <row r="83">
          <cell r="A83" t="str">
            <v>Glas</v>
          </cell>
        </row>
        <row r="84">
          <cell r="A84" t="str">
            <v>Metall</v>
          </cell>
        </row>
        <row r="85">
          <cell r="A85" t="str">
            <v>EVA - Ethylenvinylacetat</v>
          </cell>
        </row>
        <row r="88">
          <cell r="A88" t="str">
            <v>Polyamid</v>
          </cell>
        </row>
        <row r="89">
          <cell r="A89" t="str">
            <v>EVOH - Ethylenvinylalkohol</v>
          </cell>
        </row>
        <row r="90">
          <cell r="A90" t="str">
            <v>funktionelle Polyolefine</v>
          </cell>
        </row>
        <row r="91">
          <cell r="A91" t="str">
            <v>Metall- und Lichtschutzbeschichtung</v>
          </cell>
        </row>
        <row r="92">
          <cell r="A92" t="str">
            <v>nicht vorhanden</v>
          </cell>
        </row>
        <row r="95">
          <cell r="A95" t="str">
            <v>Pulver</v>
          </cell>
        </row>
        <row r="96">
          <cell r="A96" t="str">
            <v>Andere</v>
          </cell>
        </row>
        <row r="99">
          <cell r="A99" t="str">
            <v>keine</v>
          </cell>
        </row>
        <row r="100">
          <cell r="A100">
            <v>1</v>
          </cell>
        </row>
        <row r="101">
          <cell r="A101">
            <v>2</v>
          </cell>
        </row>
        <row r="102">
          <cell r="A102">
            <v>3</v>
          </cell>
        </row>
        <row r="105">
          <cell r="A105" t="str">
            <v>(EU) 2017/1217) Reinigungsmittel für  harte Oberflächen</v>
          </cell>
        </row>
        <row r="106">
          <cell r="A106" t="str">
            <v>(EU) 2017/1214) Handgeschirrspülmittel</v>
          </cell>
        </row>
        <row r="107">
          <cell r="A107" t="str">
            <v>(EU) 2017/1218 Waschmittel</v>
          </cell>
        </row>
        <row r="108">
          <cell r="A108" t="str">
            <v>(EU) 2017/1216 Maschinengeschirrspülmittel</v>
          </cell>
        </row>
        <row r="113">
          <cell r="A113" t="str">
            <v>Allzweckreiniger, gebrauchsfertig (RTU)</v>
          </cell>
        </row>
        <row r="114">
          <cell r="A114" t="str">
            <v>Allzweckreiniger, unverdünnt</v>
          </cell>
        </row>
        <row r="115">
          <cell r="A115" t="str">
            <v>Küchenreiniger, gebrauchsfertig (RTU)</v>
          </cell>
        </row>
        <row r="116">
          <cell r="A116" t="str">
            <v xml:space="preserve">Küchenreiniger, unverdünnt </v>
          </cell>
        </row>
        <row r="117">
          <cell r="A117" t="str">
            <v>Fensterreiniger, gebrauchsfertig (RTU)</v>
          </cell>
        </row>
        <row r="118">
          <cell r="A118" t="str">
            <v>Fensterreiniger, unverdünnt</v>
          </cell>
        </row>
        <row r="119">
          <cell r="A119" t="str">
            <v>Sanitärreiniger, gebrauchsfertig (RTU)</v>
          </cell>
        </row>
        <row r="120">
          <cell r="A120" t="str">
            <v xml:space="preserve">Sanitärreiniger, unverdünnt </v>
          </cell>
        </row>
        <row r="121">
          <cell r="A121" t="str">
            <v>Handgeschirrspülmittel</v>
          </cell>
        </row>
        <row r="122">
          <cell r="A122" t="str">
            <v>Monofunktionales Geschirrspülmittel</v>
          </cell>
        </row>
        <row r="123">
          <cell r="A123" t="str">
            <v>Multifunktionales Geschirrspülmittel</v>
          </cell>
        </row>
        <row r="124">
          <cell r="A124" t="str">
            <v>Klarspüler</v>
          </cell>
        </row>
        <row r="125">
          <cell r="A125" t="str">
            <v>Voll- und Buntwaschmittel (Pulver/Tabletten)</v>
          </cell>
        </row>
        <row r="126">
          <cell r="A126" t="str">
            <v>Voll- und Buntwaschmittel (Flüssigkeit/Kapsel/Gel)</v>
          </cell>
        </row>
        <row r="127">
          <cell r="A127" t="str">
            <v>Feinwaschmittel (Pulver/Tabletten)</v>
          </cell>
        </row>
        <row r="128">
          <cell r="A128" t="str">
            <v>Feinwaschmittel (Flüssigkeit/Kapsel/Gel)</v>
          </cell>
        </row>
        <row r="129">
          <cell r="A129" t="str">
            <v>Fleckenentferner (ausschließlich zur Vorbehandlung)</v>
          </cell>
        </row>
        <row r="140">
          <cell r="A140" t="str">
            <v>für privaten Gebrauch</v>
          </cell>
        </row>
        <row r="141">
          <cell r="A141" t="str">
            <v>für professionellen Gebrauch</v>
          </cell>
        </row>
        <row r="142">
          <cell r="A142" t="str">
            <v>für pivaten und professionellen Gebrauch</v>
          </cell>
        </row>
        <row r="145">
          <cell r="A145" t="str">
            <v>HSC: Gebrauchsfertiges Produkt (RTU)</v>
          </cell>
        </row>
        <row r="146">
          <cell r="A146" t="str">
            <v>HSC: g/l Reinigungslösung</v>
          </cell>
        </row>
        <row r="147">
          <cell r="A147" t="str">
            <v>HSC: ml/l Reinigungslösung</v>
          </cell>
        </row>
        <row r="148">
          <cell r="A148" t="str">
            <v>HDD: g/l Spülwasser</v>
          </cell>
        </row>
        <row r="149">
          <cell r="A149" t="str">
            <v>HDD: ml/l Spülwasser</v>
          </cell>
        </row>
        <row r="150">
          <cell r="A150" t="str">
            <v>LD: g/kg Wäsche</v>
          </cell>
        </row>
        <row r="151">
          <cell r="A151" t="str">
            <v>LD: ml/kg Wäsche</v>
          </cell>
        </row>
        <row r="152">
          <cell r="A152" t="str">
            <v>DD: g/Spülgang</v>
          </cell>
        </row>
        <row r="153">
          <cell r="A153" t="str">
            <v>DD: ml/Spülgang</v>
          </cell>
        </row>
        <row r="156">
          <cell r="A156" t="str">
            <v>Nur für HSC (RTU): Triggerflasche</v>
          </cell>
        </row>
        <row r="157">
          <cell r="A157" t="str">
            <v>Nur für HSC: unverdünntes Produkt für das Nachfüllen von Triggersprays</v>
          </cell>
        </row>
        <row r="158">
          <cell r="A158" t="str">
            <v>Nur für LD: Waschmittel als Flüssigkeit/Gel (in Tabletten/Kapseln)</v>
          </cell>
        </row>
      </sheetData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dimension ref="A1:AG2003"/>
  <sheetViews>
    <sheetView tabSelected="1" zoomScaleNormal="100" workbookViewId="0">
      <selection activeCell="G7" sqref="G7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bestFit="1" customWidth="1"/>
    <col min="7" max="7" width="22.85546875" style="10" customWidth="1"/>
    <col min="8" max="8" width="15.28515625" style="1" bestFit="1" customWidth="1"/>
    <col min="9" max="9" width="11.42578125" style="1"/>
    <col min="10" max="10" width="15.140625" style="1" customWidth="1"/>
    <col min="11" max="12" width="11.42578125" style="1"/>
    <col min="13" max="13" width="13.140625" style="1" customWidth="1"/>
    <col min="14" max="14" width="11.42578125" style="1"/>
    <col min="15" max="15" width="11.42578125" style="9"/>
    <col min="16" max="19" width="11.42578125" style="1"/>
    <col min="20" max="20" width="13.5703125" style="9" customWidth="1"/>
    <col min="21" max="21" width="13.42578125" style="1" customWidth="1"/>
    <col min="22" max="22" width="13.140625" style="10" customWidth="1"/>
    <col min="23" max="23" width="51.85546875" style="10" customWidth="1"/>
    <col min="24" max="24" width="19.7109375" style="1" customWidth="1"/>
    <col min="25" max="25" width="19.140625" style="1" customWidth="1"/>
    <col min="26" max="26" width="19.85546875" style="10" customWidth="1"/>
    <col min="27" max="29" width="11.42578125" style="1"/>
    <col min="30" max="30" width="14.85546875" style="1" customWidth="1"/>
    <col min="31" max="33" width="44.42578125" style="1" customWidth="1"/>
    <col min="34" max="16384" width="11.42578125" style="1"/>
  </cols>
  <sheetData>
    <row r="1" spans="1:33" s="20" customFormat="1" ht="18.75" customHeight="1" x14ac:dyDescent="0.25">
      <c r="A1" s="48" t="s">
        <v>247</v>
      </c>
      <c r="B1" s="48"/>
      <c r="C1" s="48"/>
      <c r="D1" s="48"/>
      <c r="E1" s="48"/>
      <c r="F1" s="48"/>
      <c r="G1" s="49" t="s">
        <v>243</v>
      </c>
      <c r="H1" s="49"/>
      <c r="I1" s="49"/>
      <c r="J1" s="49"/>
      <c r="K1" s="49"/>
      <c r="L1" s="49"/>
      <c r="M1" s="49"/>
      <c r="N1" s="49"/>
      <c r="O1" s="49"/>
      <c r="P1" s="49"/>
      <c r="Q1" s="49"/>
      <c r="R1" s="40"/>
    </row>
    <row r="2" spans="1:33" s="20" customFormat="1" x14ac:dyDescent="0.25">
      <c r="F2" s="21"/>
      <c r="G2" s="21"/>
    </row>
    <row r="3" spans="1:33" ht="157.5" customHeight="1" x14ac:dyDescent="0.25">
      <c r="A3" s="68" t="s">
        <v>220</v>
      </c>
      <c r="B3" s="11" t="s">
        <v>218</v>
      </c>
      <c r="C3" s="11" t="s">
        <v>195</v>
      </c>
      <c r="D3" s="11" t="s">
        <v>196</v>
      </c>
      <c r="E3" s="11" t="s">
        <v>197</v>
      </c>
      <c r="F3" s="14" t="s">
        <v>242</v>
      </c>
      <c r="G3" s="14" t="s">
        <v>221</v>
      </c>
      <c r="H3" s="11" t="s">
        <v>223</v>
      </c>
      <c r="I3" s="11" t="s">
        <v>203</v>
      </c>
      <c r="J3" s="11" t="s">
        <v>222</v>
      </c>
      <c r="K3" s="11" t="s">
        <v>206</v>
      </c>
      <c r="L3" s="11" t="s">
        <v>254</v>
      </c>
      <c r="M3" s="11" t="s">
        <v>248</v>
      </c>
      <c r="N3" s="11" t="s">
        <v>249</v>
      </c>
      <c r="O3" s="12" t="s">
        <v>252</v>
      </c>
      <c r="P3" s="11" t="s">
        <v>250</v>
      </c>
      <c r="Q3" s="11" t="s">
        <v>251</v>
      </c>
      <c r="R3" s="11" t="s">
        <v>253</v>
      </c>
      <c r="S3" s="11" t="s">
        <v>224</v>
      </c>
      <c r="T3" s="12" t="s">
        <v>225</v>
      </c>
      <c r="U3" s="12" t="s">
        <v>228</v>
      </c>
      <c r="V3" s="12" t="s">
        <v>227</v>
      </c>
      <c r="W3" s="12" t="s">
        <v>226</v>
      </c>
      <c r="X3" s="12" t="s">
        <v>229</v>
      </c>
      <c r="Y3" s="12" t="s">
        <v>230</v>
      </c>
      <c r="Z3" s="12" t="s">
        <v>261</v>
      </c>
      <c r="AA3" s="11" t="s">
        <v>213</v>
      </c>
      <c r="AB3" s="11" t="s">
        <v>214</v>
      </c>
      <c r="AC3" s="11" t="s">
        <v>256</v>
      </c>
      <c r="AD3" s="11" t="s">
        <v>257</v>
      </c>
      <c r="AE3" s="11" t="s">
        <v>258</v>
      </c>
      <c r="AF3" s="11" t="s">
        <v>259</v>
      </c>
      <c r="AG3" s="11" t="s">
        <v>260</v>
      </c>
    </row>
    <row r="4" spans="1:33" ht="95.25" customHeight="1" x14ac:dyDescent="0.25">
      <c r="A4" s="69"/>
      <c r="B4" s="22" t="s">
        <v>219</v>
      </c>
      <c r="C4" s="22" t="s">
        <v>198</v>
      </c>
      <c r="D4" s="22" t="s">
        <v>198</v>
      </c>
      <c r="E4" s="22" t="s">
        <v>198</v>
      </c>
      <c r="F4" s="22" t="s">
        <v>199</v>
      </c>
      <c r="G4" s="22" t="s">
        <v>200</v>
      </c>
      <c r="H4" s="22" t="s">
        <v>199</v>
      </c>
      <c r="I4" s="22" t="s">
        <v>198</v>
      </c>
      <c r="J4" s="22" t="s">
        <v>199</v>
      </c>
      <c r="K4" s="22" t="s">
        <v>198</v>
      </c>
      <c r="L4" s="22" t="s">
        <v>198</v>
      </c>
      <c r="M4" s="22" t="s">
        <v>198</v>
      </c>
      <c r="N4" s="22" t="s">
        <v>198</v>
      </c>
      <c r="O4" s="22" t="s">
        <v>198</v>
      </c>
      <c r="P4" s="22" t="s">
        <v>198</v>
      </c>
      <c r="Q4" s="22" t="s">
        <v>198</v>
      </c>
      <c r="R4" s="22" t="s">
        <v>198</v>
      </c>
      <c r="S4" s="22" t="s">
        <v>255</v>
      </c>
      <c r="T4" s="22" t="s">
        <v>198</v>
      </c>
      <c r="U4" s="22" t="s">
        <v>198</v>
      </c>
      <c r="V4" s="22" t="s">
        <v>199</v>
      </c>
      <c r="W4" s="22" t="s">
        <v>199</v>
      </c>
      <c r="X4" s="22" t="s">
        <v>210</v>
      </c>
      <c r="Y4" s="22" t="s">
        <v>211</v>
      </c>
      <c r="Z4" s="22" t="s">
        <v>199</v>
      </c>
      <c r="AA4" s="22" t="s">
        <v>212</v>
      </c>
      <c r="AB4" s="22" t="s">
        <v>212</v>
      </c>
      <c r="AC4" s="22" t="s">
        <v>215</v>
      </c>
      <c r="AD4" s="22" t="s">
        <v>215</v>
      </c>
      <c r="AE4" s="22" t="s">
        <v>198</v>
      </c>
      <c r="AF4" s="22" t="s">
        <v>198</v>
      </c>
      <c r="AG4" s="22" t="s">
        <v>198</v>
      </c>
    </row>
    <row r="5" spans="1:33" s="13" customFormat="1" x14ac:dyDescent="0.25">
      <c r="A5" s="62">
        <v>1</v>
      </c>
      <c r="B5" s="65"/>
      <c r="C5" s="45"/>
      <c r="D5" s="45"/>
      <c r="E5" s="45"/>
      <c r="F5" s="71"/>
      <c r="G5" s="72" t="str">
        <f>IF(F5="","",VLOOKUP(F5,Sortenstatistik!$A$1:$B$32,2,FALSE))</f>
        <v/>
      </c>
      <c r="H5" s="59"/>
      <c r="I5" s="45"/>
      <c r="J5" s="59"/>
      <c r="K5" s="56"/>
      <c r="L5" s="42"/>
      <c r="M5" s="42"/>
      <c r="N5" s="42"/>
      <c r="O5" s="42"/>
      <c r="P5" s="42"/>
      <c r="Q5" s="42"/>
      <c r="R5" s="42"/>
      <c r="S5" s="53">
        <f>L5+M5+N5+O5+P5+Q5+R5</f>
        <v>0</v>
      </c>
      <c r="T5" s="45"/>
      <c r="U5" s="37"/>
      <c r="V5" s="38"/>
      <c r="W5" s="39"/>
      <c r="X5" s="45"/>
      <c r="Y5" s="45"/>
      <c r="Z5" s="50"/>
      <c r="AA5" s="45"/>
      <c r="AB5" s="45"/>
      <c r="AC5" s="45"/>
      <c r="AD5" s="45"/>
      <c r="AE5" s="41"/>
      <c r="AF5" s="41"/>
      <c r="AG5" s="41"/>
    </row>
    <row r="6" spans="1:33" s="13" customFormat="1" x14ac:dyDescent="0.25">
      <c r="A6" s="63"/>
      <c r="B6" s="66"/>
      <c r="C6" s="46"/>
      <c r="D6" s="46"/>
      <c r="E6" s="46"/>
      <c r="F6" s="73"/>
      <c r="G6" s="74"/>
      <c r="H6" s="60"/>
      <c r="I6" s="46"/>
      <c r="J6" s="60"/>
      <c r="K6" s="57"/>
      <c r="L6" s="43"/>
      <c r="M6" s="43"/>
      <c r="N6" s="43"/>
      <c r="O6" s="43"/>
      <c r="P6" s="43"/>
      <c r="Q6" s="43"/>
      <c r="R6" s="43"/>
      <c r="S6" s="54"/>
      <c r="T6" s="46"/>
      <c r="U6" s="37"/>
      <c r="V6" s="38"/>
      <c r="W6" s="39"/>
      <c r="X6" s="46"/>
      <c r="Y6" s="46"/>
      <c r="Z6" s="51"/>
      <c r="AA6" s="46"/>
      <c r="AB6" s="46"/>
      <c r="AC6" s="46"/>
      <c r="AD6" s="46"/>
      <c r="AE6" s="41"/>
      <c r="AF6" s="41"/>
      <c r="AG6" s="41"/>
    </row>
    <row r="7" spans="1:33" s="13" customFormat="1" ht="30" customHeight="1" x14ac:dyDescent="0.25">
      <c r="A7" s="63"/>
      <c r="B7" s="66"/>
      <c r="C7" s="46"/>
      <c r="D7" s="46"/>
      <c r="E7" s="46"/>
      <c r="F7" s="75"/>
      <c r="G7" s="76" t="str">
        <f>IF(F7="","",VLOOKUP(F7,Sortenstatistik!$A$1:$B$32,2,FALSE))</f>
        <v/>
      </c>
      <c r="H7" s="60"/>
      <c r="I7" s="46"/>
      <c r="J7" s="60"/>
      <c r="K7" s="57"/>
      <c r="L7" s="43"/>
      <c r="M7" s="43"/>
      <c r="N7" s="43"/>
      <c r="O7" s="43"/>
      <c r="P7" s="43"/>
      <c r="Q7" s="43"/>
      <c r="R7" s="43"/>
      <c r="S7" s="54"/>
      <c r="T7" s="46"/>
      <c r="U7" s="37"/>
      <c r="V7" s="38"/>
      <c r="W7" s="39"/>
      <c r="X7" s="46"/>
      <c r="Y7" s="46"/>
      <c r="Z7" s="51"/>
      <c r="AA7" s="46"/>
      <c r="AB7" s="46"/>
      <c r="AC7" s="46"/>
      <c r="AD7" s="46"/>
      <c r="AE7" s="41"/>
      <c r="AF7" s="41"/>
      <c r="AG7" s="41"/>
    </row>
    <row r="8" spans="1:33" s="13" customFormat="1" x14ac:dyDescent="0.25">
      <c r="A8" s="63"/>
      <c r="B8" s="66"/>
      <c r="C8" s="46"/>
      <c r="D8" s="46"/>
      <c r="E8" s="46"/>
      <c r="F8" s="71"/>
      <c r="G8" s="72" t="str">
        <f>IF(F8="","",VLOOKUP(F8,Sortenstatistik!$A$1:$B$32,2,FALSE))</f>
        <v/>
      </c>
      <c r="H8" s="60"/>
      <c r="I8" s="46"/>
      <c r="J8" s="60"/>
      <c r="K8" s="57"/>
      <c r="L8" s="43"/>
      <c r="M8" s="43"/>
      <c r="N8" s="43"/>
      <c r="O8" s="43"/>
      <c r="P8" s="43"/>
      <c r="Q8" s="43"/>
      <c r="R8" s="43"/>
      <c r="S8" s="54"/>
      <c r="T8" s="46"/>
      <c r="U8" s="37"/>
      <c r="V8" s="38"/>
      <c r="W8" s="39"/>
      <c r="X8" s="46"/>
      <c r="Y8" s="46"/>
      <c r="Z8" s="51"/>
      <c r="AA8" s="46"/>
      <c r="AB8" s="46"/>
      <c r="AC8" s="46"/>
      <c r="AD8" s="46"/>
      <c r="AE8" s="41"/>
      <c r="AF8" s="41"/>
      <c r="AG8" s="41"/>
    </row>
    <row r="9" spans="1:33" s="13" customFormat="1" x14ac:dyDescent="0.25">
      <c r="A9" s="64"/>
      <c r="B9" s="67"/>
      <c r="C9" s="47"/>
      <c r="D9" s="47"/>
      <c r="E9" s="47"/>
      <c r="F9" s="73"/>
      <c r="G9" s="74"/>
      <c r="H9" s="61"/>
      <c r="I9" s="47"/>
      <c r="J9" s="61"/>
      <c r="K9" s="58"/>
      <c r="L9" s="44"/>
      <c r="M9" s="44"/>
      <c r="N9" s="44"/>
      <c r="O9" s="44"/>
      <c r="P9" s="44"/>
      <c r="Q9" s="44"/>
      <c r="R9" s="44"/>
      <c r="S9" s="55"/>
      <c r="T9" s="47"/>
      <c r="U9" s="37"/>
      <c r="V9" s="38"/>
      <c r="W9" s="39"/>
      <c r="X9" s="47"/>
      <c r="Y9" s="47"/>
      <c r="Z9" s="52"/>
      <c r="AA9" s="47"/>
      <c r="AB9" s="47"/>
      <c r="AC9" s="47"/>
      <c r="AD9" s="47"/>
      <c r="AE9" s="41"/>
      <c r="AF9" s="41"/>
      <c r="AG9" s="41"/>
    </row>
    <row r="10" spans="1:33" s="13" customFormat="1" x14ac:dyDescent="0.25">
      <c r="A10" s="62">
        <v>2</v>
      </c>
      <c r="B10" s="65"/>
      <c r="C10" s="45"/>
      <c r="D10" s="45"/>
      <c r="E10" s="45"/>
      <c r="F10" s="71"/>
      <c r="G10" s="72" t="str">
        <f>IF(F10="","",VLOOKUP(F10,Sortenstatistik!$A$1:$B$32,2,FALSE))</f>
        <v/>
      </c>
      <c r="H10" s="59"/>
      <c r="I10" s="45"/>
      <c r="J10" s="59"/>
      <c r="K10" s="56"/>
      <c r="L10" s="42"/>
      <c r="M10" s="42"/>
      <c r="N10" s="42"/>
      <c r="O10" s="42"/>
      <c r="P10" s="42"/>
      <c r="Q10" s="42"/>
      <c r="R10" s="42"/>
      <c r="S10" s="53">
        <f>L10+M10+N10+O10+P10+Q10+R10</f>
        <v>0</v>
      </c>
      <c r="T10" s="45"/>
      <c r="U10" s="37"/>
      <c r="V10" s="38"/>
      <c r="W10" s="39"/>
      <c r="X10" s="45"/>
      <c r="Y10" s="45"/>
      <c r="Z10" s="50"/>
      <c r="AA10" s="45"/>
      <c r="AB10" s="45"/>
      <c r="AC10" s="45"/>
      <c r="AD10" s="45"/>
      <c r="AE10" s="41"/>
      <c r="AF10" s="41"/>
      <c r="AG10" s="41"/>
    </row>
    <row r="11" spans="1:33" s="13" customFormat="1" x14ac:dyDescent="0.25">
      <c r="A11" s="63"/>
      <c r="B11" s="66"/>
      <c r="C11" s="46"/>
      <c r="D11" s="46"/>
      <c r="E11" s="46"/>
      <c r="F11" s="73"/>
      <c r="G11" s="74"/>
      <c r="H11" s="60"/>
      <c r="I11" s="46"/>
      <c r="J11" s="60"/>
      <c r="K11" s="57"/>
      <c r="L11" s="43"/>
      <c r="M11" s="43"/>
      <c r="N11" s="43"/>
      <c r="O11" s="43"/>
      <c r="P11" s="43"/>
      <c r="Q11" s="43"/>
      <c r="R11" s="43"/>
      <c r="S11" s="54"/>
      <c r="T11" s="46"/>
      <c r="U11" s="37"/>
      <c r="V11" s="38"/>
      <c r="W11" s="39"/>
      <c r="X11" s="46"/>
      <c r="Y11" s="46"/>
      <c r="Z11" s="51"/>
      <c r="AA11" s="46"/>
      <c r="AB11" s="46"/>
      <c r="AC11" s="46"/>
      <c r="AD11" s="46"/>
      <c r="AE11" s="41"/>
      <c r="AF11" s="41"/>
      <c r="AG11" s="41"/>
    </row>
    <row r="12" spans="1:33" s="13" customFormat="1" ht="29.25" customHeight="1" x14ac:dyDescent="0.25">
      <c r="A12" s="63"/>
      <c r="B12" s="66"/>
      <c r="C12" s="46"/>
      <c r="D12" s="46"/>
      <c r="E12" s="46"/>
      <c r="F12" s="75"/>
      <c r="G12" s="76" t="str">
        <f>IF(F12="","",VLOOKUP(F12,Sortenstatistik!$A$1:$B$32,2,FALSE))</f>
        <v/>
      </c>
      <c r="H12" s="60"/>
      <c r="I12" s="46"/>
      <c r="J12" s="60"/>
      <c r="K12" s="57"/>
      <c r="L12" s="43"/>
      <c r="M12" s="43"/>
      <c r="N12" s="43"/>
      <c r="O12" s="43"/>
      <c r="P12" s="43"/>
      <c r="Q12" s="43"/>
      <c r="R12" s="43"/>
      <c r="S12" s="54"/>
      <c r="T12" s="46"/>
      <c r="U12" s="37"/>
      <c r="V12" s="38"/>
      <c r="W12" s="39"/>
      <c r="X12" s="46"/>
      <c r="Y12" s="46"/>
      <c r="Z12" s="51"/>
      <c r="AA12" s="46"/>
      <c r="AB12" s="46"/>
      <c r="AC12" s="46"/>
      <c r="AD12" s="46"/>
      <c r="AE12" s="41"/>
      <c r="AF12" s="41"/>
      <c r="AG12" s="41"/>
    </row>
    <row r="13" spans="1:33" s="13" customFormat="1" x14ac:dyDescent="0.25">
      <c r="A13" s="63"/>
      <c r="B13" s="66"/>
      <c r="C13" s="46"/>
      <c r="D13" s="46"/>
      <c r="E13" s="46"/>
      <c r="F13" s="71"/>
      <c r="G13" s="72" t="str">
        <f>IF(F13="","",VLOOKUP(F13,Sortenstatistik!$A$1:$B$32,2,FALSE))</f>
        <v/>
      </c>
      <c r="H13" s="60"/>
      <c r="I13" s="46"/>
      <c r="J13" s="60"/>
      <c r="K13" s="57"/>
      <c r="L13" s="43"/>
      <c r="M13" s="43"/>
      <c r="N13" s="43"/>
      <c r="O13" s="43"/>
      <c r="P13" s="43"/>
      <c r="Q13" s="43"/>
      <c r="R13" s="43"/>
      <c r="S13" s="54"/>
      <c r="T13" s="46"/>
      <c r="U13" s="37"/>
      <c r="V13" s="38"/>
      <c r="W13" s="39"/>
      <c r="X13" s="46"/>
      <c r="Y13" s="46"/>
      <c r="Z13" s="51"/>
      <c r="AA13" s="46"/>
      <c r="AB13" s="46"/>
      <c r="AC13" s="46"/>
      <c r="AD13" s="46"/>
      <c r="AE13" s="41"/>
      <c r="AF13" s="41"/>
      <c r="AG13" s="41"/>
    </row>
    <row r="14" spans="1:33" s="13" customFormat="1" x14ac:dyDescent="0.25">
      <c r="A14" s="64"/>
      <c r="B14" s="67"/>
      <c r="C14" s="47"/>
      <c r="D14" s="47"/>
      <c r="E14" s="47"/>
      <c r="F14" s="73"/>
      <c r="G14" s="74"/>
      <c r="H14" s="61"/>
      <c r="I14" s="47"/>
      <c r="J14" s="61"/>
      <c r="K14" s="58"/>
      <c r="L14" s="44"/>
      <c r="M14" s="44"/>
      <c r="N14" s="44"/>
      <c r="O14" s="44"/>
      <c r="P14" s="44"/>
      <c r="Q14" s="44"/>
      <c r="R14" s="44"/>
      <c r="S14" s="55"/>
      <c r="T14" s="47"/>
      <c r="U14" s="37"/>
      <c r="V14" s="38"/>
      <c r="W14" s="39"/>
      <c r="X14" s="47"/>
      <c r="Y14" s="47"/>
      <c r="Z14" s="52"/>
      <c r="AA14" s="47"/>
      <c r="AB14" s="47"/>
      <c r="AC14" s="47"/>
      <c r="AD14" s="47"/>
      <c r="AE14" s="41"/>
      <c r="AF14" s="41"/>
      <c r="AG14" s="41"/>
    </row>
    <row r="15" spans="1:33" s="13" customFormat="1" x14ac:dyDescent="0.25">
      <c r="A15" s="62">
        <v>3</v>
      </c>
      <c r="B15" s="65"/>
      <c r="C15" s="45"/>
      <c r="D15" s="45"/>
      <c r="E15" s="45"/>
      <c r="F15" s="71"/>
      <c r="G15" s="72" t="str">
        <f>IF(F15="","",VLOOKUP(F15,Sortenstatistik!$A$1:$B$32,2,FALSE))</f>
        <v/>
      </c>
      <c r="H15" s="59"/>
      <c r="I15" s="45"/>
      <c r="J15" s="59"/>
      <c r="K15" s="56"/>
      <c r="L15" s="42"/>
      <c r="M15" s="42"/>
      <c r="N15" s="42"/>
      <c r="O15" s="42"/>
      <c r="P15" s="42"/>
      <c r="Q15" s="42"/>
      <c r="R15" s="42"/>
      <c r="S15" s="53">
        <f t="shared" ref="S15" si="0">L15+M15+N15+O15+P15+Q15+R15</f>
        <v>0</v>
      </c>
      <c r="T15" s="45"/>
      <c r="U15" s="37"/>
      <c r="V15" s="38"/>
      <c r="W15" s="39"/>
      <c r="X15" s="45"/>
      <c r="Y15" s="45"/>
      <c r="Z15" s="50"/>
      <c r="AA15" s="45"/>
      <c r="AB15" s="45"/>
      <c r="AC15" s="45"/>
      <c r="AD15" s="45"/>
      <c r="AE15" s="41"/>
      <c r="AF15" s="41"/>
      <c r="AG15" s="41"/>
    </row>
    <row r="16" spans="1:33" s="13" customFormat="1" x14ac:dyDescent="0.25">
      <c r="A16" s="63"/>
      <c r="B16" s="66"/>
      <c r="C16" s="46"/>
      <c r="D16" s="46"/>
      <c r="E16" s="46"/>
      <c r="F16" s="73"/>
      <c r="G16" s="74"/>
      <c r="H16" s="60"/>
      <c r="I16" s="46"/>
      <c r="J16" s="60"/>
      <c r="K16" s="57"/>
      <c r="L16" s="43"/>
      <c r="M16" s="43"/>
      <c r="N16" s="43"/>
      <c r="O16" s="43"/>
      <c r="P16" s="43"/>
      <c r="Q16" s="43"/>
      <c r="R16" s="43"/>
      <c r="S16" s="54"/>
      <c r="T16" s="46"/>
      <c r="U16" s="37"/>
      <c r="V16" s="38"/>
      <c r="W16" s="39"/>
      <c r="X16" s="46"/>
      <c r="Y16" s="46"/>
      <c r="Z16" s="51"/>
      <c r="AA16" s="46"/>
      <c r="AB16" s="46"/>
      <c r="AC16" s="46"/>
      <c r="AD16" s="46"/>
      <c r="AE16" s="41"/>
      <c r="AF16" s="41"/>
      <c r="AG16" s="41"/>
    </row>
    <row r="17" spans="1:33" s="13" customFormat="1" ht="30" customHeight="1" x14ac:dyDescent="0.25">
      <c r="A17" s="63"/>
      <c r="B17" s="66"/>
      <c r="C17" s="46"/>
      <c r="D17" s="46"/>
      <c r="E17" s="46"/>
      <c r="F17" s="75"/>
      <c r="G17" s="76" t="str">
        <f>IF(F17="","",VLOOKUP(F17,Sortenstatistik!$A$1:$B$32,2,FALSE))</f>
        <v/>
      </c>
      <c r="H17" s="60"/>
      <c r="I17" s="46"/>
      <c r="J17" s="60"/>
      <c r="K17" s="57"/>
      <c r="L17" s="43"/>
      <c r="M17" s="43"/>
      <c r="N17" s="43"/>
      <c r="O17" s="43"/>
      <c r="P17" s="43"/>
      <c r="Q17" s="43"/>
      <c r="R17" s="43"/>
      <c r="S17" s="54"/>
      <c r="T17" s="46"/>
      <c r="U17" s="37"/>
      <c r="V17" s="38"/>
      <c r="W17" s="39"/>
      <c r="X17" s="46"/>
      <c r="Y17" s="46"/>
      <c r="Z17" s="51"/>
      <c r="AA17" s="46"/>
      <c r="AB17" s="46"/>
      <c r="AC17" s="46"/>
      <c r="AD17" s="46"/>
      <c r="AE17" s="41"/>
      <c r="AF17" s="41"/>
      <c r="AG17" s="41"/>
    </row>
    <row r="18" spans="1:33" s="13" customFormat="1" x14ac:dyDescent="0.25">
      <c r="A18" s="63"/>
      <c r="B18" s="66"/>
      <c r="C18" s="46"/>
      <c r="D18" s="46"/>
      <c r="E18" s="46"/>
      <c r="F18" s="71"/>
      <c r="G18" s="72" t="str">
        <f>IF(F18="","",VLOOKUP(F18,Sortenstatistik!$A$1:$B$32,2,FALSE))</f>
        <v/>
      </c>
      <c r="H18" s="60"/>
      <c r="I18" s="46"/>
      <c r="J18" s="60"/>
      <c r="K18" s="57"/>
      <c r="L18" s="43"/>
      <c r="M18" s="43"/>
      <c r="N18" s="43"/>
      <c r="O18" s="43"/>
      <c r="P18" s="43"/>
      <c r="Q18" s="43"/>
      <c r="R18" s="43"/>
      <c r="S18" s="54"/>
      <c r="T18" s="46"/>
      <c r="U18" s="37"/>
      <c r="V18" s="38"/>
      <c r="W18" s="39"/>
      <c r="X18" s="46"/>
      <c r="Y18" s="46"/>
      <c r="Z18" s="51"/>
      <c r="AA18" s="46"/>
      <c r="AB18" s="46"/>
      <c r="AC18" s="46"/>
      <c r="AD18" s="46"/>
      <c r="AE18" s="41"/>
      <c r="AF18" s="41"/>
      <c r="AG18" s="41"/>
    </row>
    <row r="19" spans="1:33" s="13" customFormat="1" x14ac:dyDescent="0.25">
      <c r="A19" s="64"/>
      <c r="B19" s="67"/>
      <c r="C19" s="47"/>
      <c r="D19" s="47"/>
      <c r="E19" s="47"/>
      <c r="F19" s="73"/>
      <c r="G19" s="74"/>
      <c r="H19" s="61"/>
      <c r="I19" s="47"/>
      <c r="J19" s="61"/>
      <c r="K19" s="58"/>
      <c r="L19" s="44"/>
      <c r="M19" s="44"/>
      <c r="N19" s="44"/>
      <c r="O19" s="44"/>
      <c r="P19" s="44"/>
      <c r="Q19" s="44"/>
      <c r="R19" s="44"/>
      <c r="S19" s="55"/>
      <c r="T19" s="47"/>
      <c r="U19" s="37"/>
      <c r="V19" s="38"/>
      <c r="W19" s="39"/>
      <c r="X19" s="47"/>
      <c r="Y19" s="47"/>
      <c r="Z19" s="52"/>
      <c r="AA19" s="47"/>
      <c r="AB19" s="47"/>
      <c r="AC19" s="47"/>
      <c r="AD19" s="47"/>
      <c r="AE19" s="41"/>
      <c r="AF19" s="41"/>
      <c r="AG19" s="41"/>
    </row>
    <row r="20" spans="1:33" s="13" customFormat="1" x14ac:dyDescent="0.25">
      <c r="A20" s="62">
        <v>4</v>
      </c>
      <c r="B20" s="65"/>
      <c r="C20" s="45"/>
      <c r="D20" s="45"/>
      <c r="E20" s="45"/>
      <c r="F20" s="71"/>
      <c r="G20" s="72" t="str">
        <f>IF(F20="","",VLOOKUP(F20,Sortenstatistik!$A$1:$B$32,2,FALSE))</f>
        <v/>
      </c>
      <c r="H20" s="59"/>
      <c r="I20" s="45"/>
      <c r="J20" s="59"/>
      <c r="K20" s="56"/>
      <c r="L20" s="42"/>
      <c r="M20" s="42"/>
      <c r="N20" s="42"/>
      <c r="O20" s="42"/>
      <c r="P20" s="42"/>
      <c r="Q20" s="42"/>
      <c r="R20" s="42"/>
      <c r="S20" s="53">
        <f t="shared" ref="S20" si="1">L20+M20+N20+O20+P20+Q20+R20</f>
        <v>0</v>
      </c>
      <c r="T20" s="45"/>
      <c r="U20" s="37"/>
      <c r="V20" s="38"/>
      <c r="W20" s="39"/>
      <c r="X20" s="45"/>
      <c r="Y20" s="45"/>
      <c r="Z20" s="50"/>
      <c r="AA20" s="45"/>
      <c r="AB20" s="45"/>
      <c r="AC20" s="45"/>
      <c r="AD20" s="45"/>
      <c r="AE20" s="41"/>
      <c r="AF20" s="41"/>
      <c r="AG20" s="41"/>
    </row>
    <row r="21" spans="1:33" s="13" customFormat="1" x14ac:dyDescent="0.25">
      <c r="A21" s="63"/>
      <c r="B21" s="66"/>
      <c r="C21" s="46"/>
      <c r="D21" s="46"/>
      <c r="E21" s="46"/>
      <c r="F21" s="73"/>
      <c r="G21" s="74"/>
      <c r="H21" s="60"/>
      <c r="I21" s="46"/>
      <c r="J21" s="60"/>
      <c r="K21" s="57"/>
      <c r="L21" s="43"/>
      <c r="M21" s="43"/>
      <c r="N21" s="43"/>
      <c r="O21" s="43"/>
      <c r="P21" s="43"/>
      <c r="Q21" s="43"/>
      <c r="R21" s="43"/>
      <c r="S21" s="54"/>
      <c r="T21" s="46"/>
      <c r="U21" s="37"/>
      <c r="V21" s="38"/>
      <c r="W21" s="39"/>
      <c r="X21" s="46"/>
      <c r="Y21" s="46"/>
      <c r="Z21" s="51"/>
      <c r="AA21" s="46"/>
      <c r="AB21" s="46"/>
      <c r="AC21" s="46"/>
      <c r="AD21" s="46"/>
      <c r="AE21" s="41"/>
      <c r="AF21" s="41"/>
      <c r="AG21" s="41"/>
    </row>
    <row r="22" spans="1:33" s="13" customFormat="1" ht="30" customHeight="1" x14ac:dyDescent="0.25">
      <c r="A22" s="63"/>
      <c r="B22" s="66"/>
      <c r="C22" s="46"/>
      <c r="D22" s="46"/>
      <c r="E22" s="46"/>
      <c r="F22" s="75"/>
      <c r="G22" s="76" t="str">
        <f>IF(F22="","",VLOOKUP(F22,Sortenstatistik!$A$1:$B$32,2,FALSE))</f>
        <v/>
      </c>
      <c r="H22" s="60"/>
      <c r="I22" s="46"/>
      <c r="J22" s="60"/>
      <c r="K22" s="57"/>
      <c r="L22" s="43"/>
      <c r="M22" s="43"/>
      <c r="N22" s="43"/>
      <c r="O22" s="43"/>
      <c r="P22" s="43"/>
      <c r="Q22" s="43"/>
      <c r="R22" s="43"/>
      <c r="S22" s="54"/>
      <c r="T22" s="46"/>
      <c r="U22" s="37"/>
      <c r="V22" s="38"/>
      <c r="W22" s="39"/>
      <c r="X22" s="46"/>
      <c r="Y22" s="46"/>
      <c r="Z22" s="51"/>
      <c r="AA22" s="46"/>
      <c r="AB22" s="46"/>
      <c r="AC22" s="46"/>
      <c r="AD22" s="46"/>
      <c r="AE22" s="41"/>
      <c r="AF22" s="41"/>
      <c r="AG22" s="41"/>
    </row>
    <row r="23" spans="1:33" s="13" customFormat="1" x14ac:dyDescent="0.25">
      <c r="A23" s="63"/>
      <c r="B23" s="66"/>
      <c r="C23" s="46"/>
      <c r="D23" s="46"/>
      <c r="E23" s="46"/>
      <c r="F23" s="71"/>
      <c r="G23" s="72" t="str">
        <f>IF(F23="","",VLOOKUP(F23,Sortenstatistik!$A$1:$B$32,2,FALSE))</f>
        <v/>
      </c>
      <c r="H23" s="60"/>
      <c r="I23" s="46"/>
      <c r="J23" s="60"/>
      <c r="K23" s="57"/>
      <c r="L23" s="43"/>
      <c r="M23" s="43"/>
      <c r="N23" s="43"/>
      <c r="O23" s="43"/>
      <c r="P23" s="43"/>
      <c r="Q23" s="43"/>
      <c r="R23" s="43"/>
      <c r="S23" s="54"/>
      <c r="T23" s="46"/>
      <c r="U23" s="37"/>
      <c r="V23" s="38"/>
      <c r="W23" s="39"/>
      <c r="X23" s="46"/>
      <c r="Y23" s="46"/>
      <c r="Z23" s="51"/>
      <c r="AA23" s="46"/>
      <c r="AB23" s="46"/>
      <c r="AC23" s="46"/>
      <c r="AD23" s="46"/>
      <c r="AE23" s="41"/>
      <c r="AF23" s="41"/>
      <c r="AG23" s="41"/>
    </row>
    <row r="24" spans="1:33" s="13" customFormat="1" x14ac:dyDescent="0.25">
      <c r="A24" s="64"/>
      <c r="B24" s="67"/>
      <c r="C24" s="47"/>
      <c r="D24" s="47"/>
      <c r="E24" s="47"/>
      <c r="F24" s="73"/>
      <c r="G24" s="74"/>
      <c r="H24" s="61"/>
      <c r="I24" s="47"/>
      <c r="J24" s="61"/>
      <c r="K24" s="58"/>
      <c r="L24" s="44"/>
      <c r="M24" s="44"/>
      <c r="N24" s="44"/>
      <c r="O24" s="44"/>
      <c r="P24" s="44"/>
      <c r="Q24" s="44"/>
      <c r="R24" s="44"/>
      <c r="S24" s="55"/>
      <c r="T24" s="47"/>
      <c r="U24" s="37"/>
      <c r="V24" s="38"/>
      <c r="W24" s="39"/>
      <c r="X24" s="47"/>
      <c r="Y24" s="47"/>
      <c r="Z24" s="52"/>
      <c r="AA24" s="47"/>
      <c r="AB24" s="47"/>
      <c r="AC24" s="47"/>
      <c r="AD24" s="47"/>
      <c r="AE24" s="41"/>
      <c r="AF24" s="41"/>
      <c r="AG24" s="41"/>
    </row>
    <row r="25" spans="1:33" s="13" customFormat="1" x14ac:dyDescent="0.25">
      <c r="A25" s="62">
        <v>5</v>
      </c>
      <c r="B25" s="65"/>
      <c r="C25" s="45"/>
      <c r="D25" s="45"/>
      <c r="E25" s="45"/>
      <c r="F25" s="71"/>
      <c r="G25" s="72" t="str">
        <f>IF(F25="","",VLOOKUP(F25,Sortenstatistik!$A$1:$B$32,2,FALSE))</f>
        <v/>
      </c>
      <c r="H25" s="59"/>
      <c r="I25" s="45"/>
      <c r="J25" s="59"/>
      <c r="K25" s="56"/>
      <c r="L25" s="42"/>
      <c r="M25" s="42"/>
      <c r="N25" s="42"/>
      <c r="O25" s="42"/>
      <c r="P25" s="42"/>
      <c r="Q25" s="42"/>
      <c r="R25" s="42"/>
      <c r="S25" s="53">
        <f t="shared" ref="S25" si="2">L25+M25+N25+O25+P25+Q25+R25</f>
        <v>0</v>
      </c>
      <c r="T25" s="45"/>
      <c r="U25" s="37"/>
      <c r="V25" s="38"/>
      <c r="W25" s="39"/>
      <c r="X25" s="45"/>
      <c r="Y25" s="45"/>
      <c r="Z25" s="50"/>
      <c r="AA25" s="45"/>
      <c r="AB25" s="45"/>
      <c r="AC25" s="45"/>
      <c r="AD25" s="45"/>
      <c r="AE25" s="41"/>
      <c r="AF25" s="41"/>
      <c r="AG25" s="41"/>
    </row>
    <row r="26" spans="1:33" s="13" customFormat="1" x14ac:dyDescent="0.25">
      <c r="A26" s="63"/>
      <c r="B26" s="66"/>
      <c r="C26" s="46"/>
      <c r="D26" s="46"/>
      <c r="E26" s="46"/>
      <c r="F26" s="73"/>
      <c r="G26" s="74"/>
      <c r="H26" s="60"/>
      <c r="I26" s="46"/>
      <c r="J26" s="60"/>
      <c r="K26" s="57"/>
      <c r="L26" s="43"/>
      <c r="M26" s="43"/>
      <c r="N26" s="43"/>
      <c r="O26" s="43"/>
      <c r="P26" s="43"/>
      <c r="Q26" s="43"/>
      <c r="R26" s="43"/>
      <c r="S26" s="54"/>
      <c r="T26" s="46"/>
      <c r="U26" s="37"/>
      <c r="V26" s="38"/>
      <c r="W26" s="39"/>
      <c r="X26" s="46"/>
      <c r="Y26" s="46"/>
      <c r="Z26" s="51"/>
      <c r="AA26" s="46"/>
      <c r="AB26" s="46"/>
      <c r="AC26" s="46"/>
      <c r="AD26" s="46"/>
      <c r="AE26" s="41"/>
      <c r="AF26" s="41"/>
      <c r="AG26" s="41"/>
    </row>
    <row r="27" spans="1:33" s="13" customFormat="1" ht="29.25" customHeight="1" x14ac:dyDescent="0.25">
      <c r="A27" s="63"/>
      <c r="B27" s="66"/>
      <c r="C27" s="46"/>
      <c r="D27" s="46"/>
      <c r="E27" s="46"/>
      <c r="F27" s="75"/>
      <c r="G27" s="76" t="str">
        <f>IF(F27="","",VLOOKUP(F27,Sortenstatistik!$A$1:$B$32,2,FALSE))</f>
        <v/>
      </c>
      <c r="H27" s="60"/>
      <c r="I27" s="46"/>
      <c r="J27" s="60"/>
      <c r="K27" s="57"/>
      <c r="L27" s="43"/>
      <c r="M27" s="43"/>
      <c r="N27" s="43"/>
      <c r="O27" s="43"/>
      <c r="P27" s="43"/>
      <c r="Q27" s="43"/>
      <c r="R27" s="43"/>
      <c r="S27" s="54"/>
      <c r="T27" s="46"/>
      <c r="U27" s="37"/>
      <c r="V27" s="38"/>
      <c r="W27" s="39"/>
      <c r="X27" s="46"/>
      <c r="Y27" s="46"/>
      <c r="Z27" s="51"/>
      <c r="AA27" s="46"/>
      <c r="AB27" s="46"/>
      <c r="AC27" s="46"/>
      <c r="AD27" s="46"/>
      <c r="AE27" s="41"/>
      <c r="AF27" s="41"/>
      <c r="AG27" s="41"/>
    </row>
    <row r="28" spans="1:33" s="13" customFormat="1" x14ac:dyDescent="0.25">
      <c r="A28" s="63"/>
      <c r="B28" s="66"/>
      <c r="C28" s="46"/>
      <c r="D28" s="46"/>
      <c r="E28" s="46"/>
      <c r="F28" s="71"/>
      <c r="G28" s="72" t="str">
        <f>IF(F28="","",VLOOKUP(F28,Sortenstatistik!$A$1:$B$32,2,FALSE))</f>
        <v/>
      </c>
      <c r="H28" s="60"/>
      <c r="I28" s="46"/>
      <c r="J28" s="60"/>
      <c r="K28" s="57"/>
      <c r="L28" s="43"/>
      <c r="M28" s="43"/>
      <c r="N28" s="43"/>
      <c r="O28" s="43"/>
      <c r="P28" s="43"/>
      <c r="Q28" s="43"/>
      <c r="R28" s="43"/>
      <c r="S28" s="54"/>
      <c r="T28" s="46"/>
      <c r="U28" s="37"/>
      <c r="V28" s="38"/>
      <c r="W28" s="39"/>
      <c r="X28" s="46"/>
      <c r="Y28" s="46"/>
      <c r="Z28" s="51"/>
      <c r="AA28" s="46"/>
      <c r="AB28" s="46"/>
      <c r="AC28" s="46"/>
      <c r="AD28" s="46"/>
      <c r="AE28" s="41"/>
      <c r="AF28" s="41"/>
      <c r="AG28" s="41"/>
    </row>
    <row r="29" spans="1:33" s="13" customFormat="1" x14ac:dyDescent="0.25">
      <c r="A29" s="64"/>
      <c r="B29" s="67"/>
      <c r="C29" s="47"/>
      <c r="D29" s="47"/>
      <c r="E29" s="47"/>
      <c r="F29" s="73"/>
      <c r="G29" s="74"/>
      <c r="H29" s="61"/>
      <c r="I29" s="47"/>
      <c r="J29" s="61"/>
      <c r="K29" s="58"/>
      <c r="L29" s="44"/>
      <c r="M29" s="44"/>
      <c r="N29" s="44"/>
      <c r="O29" s="44"/>
      <c r="P29" s="44"/>
      <c r="Q29" s="44"/>
      <c r="R29" s="44"/>
      <c r="S29" s="55"/>
      <c r="T29" s="47"/>
      <c r="U29" s="37"/>
      <c r="V29" s="38"/>
      <c r="W29" s="39"/>
      <c r="X29" s="47"/>
      <c r="Y29" s="47"/>
      <c r="Z29" s="52"/>
      <c r="AA29" s="47"/>
      <c r="AB29" s="47"/>
      <c r="AC29" s="47"/>
      <c r="AD29" s="47"/>
      <c r="AE29" s="41"/>
      <c r="AF29" s="41"/>
      <c r="AG29" s="41"/>
    </row>
    <row r="30" spans="1:33" s="13" customFormat="1" x14ac:dyDescent="0.25">
      <c r="A30" s="62">
        <v>6</v>
      </c>
      <c r="B30" s="65"/>
      <c r="C30" s="45"/>
      <c r="D30" s="45"/>
      <c r="E30" s="45"/>
      <c r="F30" s="71"/>
      <c r="G30" s="72" t="str">
        <f>IF(F30="","",VLOOKUP(F30,Sortenstatistik!$A$1:$B$32,2,FALSE))</f>
        <v/>
      </c>
      <c r="H30" s="59"/>
      <c r="I30" s="45"/>
      <c r="J30" s="59"/>
      <c r="K30" s="56"/>
      <c r="L30" s="42"/>
      <c r="M30" s="42"/>
      <c r="N30" s="42"/>
      <c r="O30" s="42"/>
      <c r="P30" s="42"/>
      <c r="Q30" s="42"/>
      <c r="R30" s="42"/>
      <c r="S30" s="53">
        <f t="shared" ref="S30" si="3">L30+M30+N30+O30+P30+Q30+R30</f>
        <v>0</v>
      </c>
      <c r="T30" s="45"/>
      <c r="U30" s="37"/>
      <c r="V30" s="38"/>
      <c r="W30" s="39"/>
      <c r="X30" s="45"/>
      <c r="Y30" s="45"/>
      <c r="Z30" s="50"/>
      <c r="AA30" s="45"/>
      <c r="AB30" s="45"/>
      <c r="AC30" s="45"/>
      <c r="AD30" s="45"/>
      <c r="AE30" s="41"/>
      <c r="AF30" s="41"/>
      <c r="AG30" s="41"/>
    </row>
    <row r="31" spans="1:33" s="13" customFormat="1" x14ac:dyDescent="0.25">
      <c r="A31" s="63"/>
      <c r="B31" s="66"/>
      <c r="C31" s="46"/>
      <c r="D31" s="46"/>
      <c r="E31" s="46"/>
      <c r="F31" s="73"/>
      <c r="G31" s="74"/>
      <c r="H31" s="60"/>
      <c r="I31" s="46"/>
      <c r="J31" s="60"/>
      <c r="K31" s="57"/>
      <c r="L31" s="43"/>
      <c r="M31" s="43"/>
      <c r="N31" s="43"/>
      <c r="O31" s="43"/>
      <c r="P31" s="43"/>
      <c r="Q31" s="43"/>
      <c r="R31" s="43"/>
      <c r="S31" s="54"/>
      <c r="T31" s="46"/>
      <c r="U31" s="37"/>
      <c r="V31" s="38"/>
      <c r="W31" s="39"/>
      <c r="X31" s="46"/>
      <c r="Y31" s="46"/>
      <c r="Z31" s="51"/>
      <c r="AA31" s="46"/>
      <c r="AB31" s="46"/>
      <c r="AC31" s="46"/>
      <c r="AD31" s="46"/>
      <c r="AE31" s="41"/>
      <c r="AF31" s="41"/>
      <c r="AG31" s="41"/>
    </row>
    <row r="32" spans="1:33" s="13" customFormat="1" ht="30" customHeight="1" x14ac:dyDescent="0.25">
      <c r="A32" s="63"/>
      <c r="B32" s="66"/>
      <c r="C32" s="46"/>
      <c r="D32" s="46"/>
      <c r="E32" s="46"/>
      <c r="F32" s="75"/>
      <c r="G32" s="76" t="str">
        <f>IF(F32="","",VLOOKUP(F32,Sortenstatistik!$A$1:$B$32,2,FALSE))</f>
        <v/>
      </c>
      <c r="H32" s="60"/>
      <c r="I32" s="46"/>
      <c r="J32" s="60"/>
      <c r="K32" s="57"/>
      <c r="L32" s="43"/>
      <c r="M32" s="43"/>
      <c r="N32" s="43"/>
      <c r="O32" s="43"/>
      <c r="P32" s="43"/>
      <c r="Q32" s="43"/>
      <c r="R32" s="43"/>
      <c r="S32" s="54"/>
      <c r="T32" s="46"/>
      <c r="U32" s="37"/>
      <c r="V32" s="38"/>
      <c r="W32" s="39"/>
      <c r="X32" s="46"/>
      <c r="Y32" s="46"/>
      <c r="Z32" s="51"/>
      <c r="AA32" s="46"/>
      <c r="AB32" s="46"/>
      <c r="AC32" s="46"/>
      <c r="AD32" s="46"/>
      <c r="AE32" s="41"/>
      <c r="AF32" s="41"/>
      <c r="AG32" s="41"/>
    </row>
    <row r="33" spans="1:33" s="13" customFormat="1" x14ac:dyDescent="0.25">
      <c r="A33" s="63"/>
      <c r="B33" s="66"/>
      <c r="C33" s="46"/>
      <c r="D33" s="46"/>
      <c r="E33" s="46"/>
      <c r="F33" s="71"/>
      <c r="G33" s="72" t="str">
        <f>IF(F33="","",VLOOKUP(F33,Sortenstatistik!$A$1:$B$32,2,FALSE))</f>
        <v/>
      </c>
      <c r="H33" s="60"/>
      <c r="I33" s="46"/>
      <c r="J33" s="60"/>
      <c r="K33" s="57"/>
      <c r="L33" s="43"/>
      <c r="M33" s="43"/>
      <c r="N33" s="43"/>
      <c r="O33" s="43"/>
      <c r="P33" s="43"/>
      <c r="Q33" s="43"/>
      <c r="R33" s="43"/>
      <c r="S33" s="54"/>
      <c r="T33" s="46"/>
      <c r="U33" s="37"/>
      <c r="V33" s="38"/>
      <c r="W33" s="39"/>
      <c r="X33" s="46"/>
      <c r="Y33" s="46"/>
      <c r="Z33" s="51"/>
      <c r="AA33" s="46"/>
      <c r="AB33" s="46"/>
      <c r="AC33" s="46"/>
      <c r="AD33" s="46"/>
      <c r="AE33" s="41"/>
      <c r="AF33" s="41"/>
      <c r="AG33" s="41"/>
    </row>
    <row r="34" spans="1:33" s="13" customFormat="1" x14ac:dyDescent="0.25">
      <c r="A34" s="64"/>
      <c r="B34" s="67"/>
      <c r="C34" s="47"/>
      <c r="D34" s="47"/>
      <c r="E34" s="47"/>
      <c r="F34" s="73"/>
      <c r="G34" s="74"/>
      <c r="H34" s="61"/>
      <c r="I34" s="47"/>
      <c r="J34" s="61"/>
      <c r="K34" s="58"/>
      <c r="L34" s="44"/>
      <c r="M34" s="44"/>
      <c r="N34" s="44"/>
      <c r="O34" s="44"/>
      <c r="P34" s="44"/>
      <c r="Q34" s="44"/>
      <c r="R34" s="44"/>
      <c r="S34" s="55"/>
      <c r="T34" s="47"/>
      <c r="U34" s="37"/>
      <c r="V34" s="38"/>
      <c r="W34" s="39"/>
      <c r="X34" s="47"/>
      <c r="Y34" s="47"/>
      <c r="Z34" s="52"/>
      <c r="AA34" s="47"/>
      <c r="AB34" s="47"/>
      <c r="AC34" s="47"/>
      <c r="AD34" s="47"/>
      <c r="AE34" s="41"/>
      <c r="AF34" s="41"/>
      <c r="AG34" s="41"/>
    </row>
    <row r="35" spans="1:33" s="13" customFormat="1" x14ac:dyDescent="0.25">
      <c r="A35" s="62">
        <v>7</v>
      </c>
      <c r="B35" s="65"/>
      <c r="C35" s="45"/>
      <c r="D35" s="45"/>
      <c r="E35" s="45"/>
      <c r="F35" s="71"/>
      <c r="G35" s="72" t="str">
        <f>IF(F35="","",VLOOKUP(F35,Sortenstatistik!$A$1:$B$32,2,FALSE))</f>
        <v/>
      </c>
      <c r="H35" s="59"/>
      <c r="I35" s="45"/>
      <c r="J35" s="59"/>
      <c r="K35" s="56"/>
      <c r="L35" s="42"/>
      <c r="M35" s="42"/>
      <c r="N35" s="42"/>
      <c r="O35" s="42"/>
      <c r="P35" s="42"/>
      <c r="Q35" s="42"/>
      <c r="R35" s="42"/>
      <c r="S35" s="53">
        <f t="shared" ref="S35" si="4">L35+M35+N35+O35+P35+Q35+R35</f>
        <v>0</v>
      </c>
      <c r="T35" s="45"/>
      <c r="U35" s="37"/>
      <c r="V35" s="38"/>
      <c r="W35" s="39"/>
      <c r="X35" s="45"/>
      <c r="Y35" s="45"/>
      <c r="Z35" s="50"/>
      <c r="AA35" s="45"/>
      <c r="AB35" s="45"/>
      <c r="AC35" s="45"/>
      <c r="AD35" s="45"/>
      <c r="AE35" s="41"/>
      <c r="AF35" s="41"/>
      <c r="AG35" s="41"/>
    </row>
    <row r="36" spans="1:33" s="13" customFormat="1" x14ac:dyDescent="0.25">
      <c r="A36" s="63"/>
      <c r="B36" s="66"/>
      <c r="C36" s="46"/>
      <c r="D36" s="46"/>
      <c r="E36" s="46"/>
      <c r="F36" s="73"/>
      <c r="G36" s="74"/>
      <c r="H36" s="60"/>
      <c r="I36" s="46"/>
      <c r="J36" s="60"/>
      <c r="K36" s="57"/>
      <c r="L36" s="43"/>
      <c r="M36" s="43"/>
      <c r="N36" s="43"/>
      <c r="O36" s="43"/>
      <c r="P36" s="43"/>
      <c r="Q36" s="43"/>
      <c r="R36" s="43"/>
      <c r="S36" s="54"/>
      <c r="T36" s="46"/>
      <c r="U36" s="37"/>
      <c r="V36" s="38"/>
      <c r="W36" s="39"/>
      <c r="X36" s="46"/>
      <c r="Y36" s="46"/>
      <c r="Z36" s="51"/>
      <c r="AA36" s="46"/>
      <c r="AB36" s="46"/>
      <c r="AC36" s="46"/>
      <c r="AD36" s="46"/>
      <c r="AE36" s="41"/>
      <c r="AF36" s="41"/>
      <c r="AG36" s="41"/>
    </row>
    <row r="37" spans="1:33" s="13" customFormat="1" x14ac:dyDescent="0.25">
      <c r="A37" s="63"/>
      <c r="B37" s="66"/>
      <c r="C37" s="46"/>
      <c r="D37" s="46"/>
      <c r="E37" s="46"/>
      <c r="F37" s="75"/>
      <c r="G37" s="76" t="str">
        <f>IF(F37="","",VLOOKUP(F37,Sortenstatistik!$A$1:$B$32,2,FALSE))</f>
        <v/>
      </c>
      <c r="H37" s="60"/>
      <c r="I37" s="46"/>
      <c r="J37" s="60"/>
      <c r="K37" s="57"/>
      <c r="L37" s="43"/>
      <c r="M37" s="43"/>
      <c r="N37" s="43"/>
      <c r="O37" s="43"/>
      <c r="P37" s="43"/>
      <c r="Q37" s="43"/>
      <c r="R37" s="43"/>
      <c r="S37" s="54"/>
      <c r="T37" s="46"/>
      <c r="U37" s="37"/>
      <c r="V37" s="38"/>
      <c r="W37" s="39"/>
      <c r="X37" s="46"/>
      <c r="Y37" s="46"/>
      <c r="Z37" s="51"/>
      <c r="AA37" s="46"/>
      <c r="AB37" s="46"/>
      <c r="AC37" s="46"/>
      <c r="AD37" s="46"/>
      <c r="AE37" s="41"/>
      <c r="AF37" s="41"/>
      <c r="AG37" s="41"/>
    </row>
    <row r="38" spans="1:33" s="13" customFormat="1" x14ac:dyDescent="0.25">
      <c r="A38" s="63"/>
      <c r="B38" s="66"/>
      <c r="C38" s="46"/>
      <c r="D38" s="46"/>
      <c r="E38" s="46"/>
      <c r="F38" s="71"/>
      <c r="G38" s="72" t="str">
        <f>IF(F38="","",VLOOKUP(F38,Sortenstatistik!$A$1:$B$32,2,FALSE))</f>
        <v/>
      </c>
      <c r="H38" s="60"/>
      <c r="I38" s="46"/>
      <c r="J38" s="60"/>
      <c r="K38" s="57"/>
      <c r="L38" s="43"/>
      <c r="M38" s="43"/>
      <c r="N38" s="43"/>
      <c r="O38" s="43"/>
      <c r="P38" s="43"/>
      <c r="Q38" s="43"/>
      <c r="R38" s="43"/>
      <c r="S38" s="54"/>
      <c r="T38" s="46"/>
      <c r="U38" s="37"/>
      <c r="V38" s="38"/>
      <c r="W38" s="39"/>
      <c r="X38" s="46"/>
      <c r="Y38" s="46"/>
      <c r="Z38" s="51"/>
      <c r="AA38" s="46"/>
      <c r="AB38" s="46"/>
      <c r="AC38" s="46"/>
      <c r="AD38" s="46"/>
      <c r="AE38" s="41"/>
      <c r="AF38" s="41"/>
      <c r="AG38" s="41"/>
    </row>
    <row r="39" spans="1:33" s="13" customFormat="1" x14ac:dyDescent="0.25">
      <c r="A39" s="64"/>
      <c r="B39" s="67"/>
      <c r="C39" s="47"/>
      <c r="D39" s="47"/>
      <c r="E39" s="47"/>
      <c r="F39" s="73"/>
      <c r="G39" s="74"/>
      <c r="H39" s="61"/>
      <c r="I39" s="47"/>
      <c r="J39" s="61"/>
      <c r="K39" s="58"/>
      <c r="L39" s="44"/>
      <c r="M39" s="44"/>
      <c r="N39" s="44"/>
      <c r="O39" s="44"/>
      <c r="P39" s="44"/>
      <c r="Q39" s="44"/>
      <c r="R39" s="44"/>
      <c r="S39" s="55"/>
      <c r="T39" s="47"/>
      <c r="U39" s="37"/>
      <c r="V39" s="38"/>
      <c r="W39" s="39"/>
      <c r="X39" s="47"/>
      <c r="Y39" s="47"/>
      <c r="Z39" s="52"/>
      <c r="AA39" s="47"/>
      <c r="AB39" s="47"/>
      <c r="AC39" s="47"/>
      <c r="AD39" s="47"/>
      <c r="AE39" s="41"/>
      <c r="AF39" s="41"/>
      <c r="AG39" s="41"/>
    </row>
    <row r="40" spans="1:33" s="13" customFormat="1" x14ac:dyDescent="0.25">
      <c r="A40" s="62">
        <v>8</v>
      </c>
      <c r="B40" s="65"/>
      <c r="C40" s="45"/>
      <c r="D40" s="45"/>
      <c r="E40" s="45"/>
      <c r="F40" s="71"/>
      <c r="G40" s="72" t="str">
        <f>IF(F40="","",VLOOKUP(F40,Sortenstatistik!$A$1:$B$32,2,FALSE))</f>
        <v/>
      </c>
      <c r="H40" s="59"/>
      <c r="I40" s="45"/>
      <c r="J40" s="59"/>
      <c r="K40" s="56"/>
      <c r="L40" s="42"/>
      <c r="M40" s="42"/>
      <c r="N40" s="42"/>
      <c r="O40" s="42"/>
      <c r="P40" s="42"/>
      <c r="Q40" s="42"/>
      <c r="R40" s="42"/>
      <c r="S40" s="53">
        <f t="shared" ref="S40" si="5">L40+M40+N40+O40+P40+Q40+R40</f>
        <v>0</v>
      </c>
      <c r="T40" s="45"/>
      <c r="U40" s="37"/>
      <c r="V40" s="38"/>
      <c r="W40" s="39"/>
      <c r="X40" s="45"/>
      <c r="Y40" s="45"/>
      <c r="Z40" s="50"/>
      <c r="AA40" s="45"/>
      <c r="AB40" s="45"/>
      <c r="AC40" s="45"/>
      <c r="AD40" s="45"/>
      <c r="AE40" s="41"/>
      <c r="AF40" s="41"/>
      <c r="AG40" s="41"/>
    </row>
    <row r="41" spans="1:33" s="13" customFormat="1" x14ac:dyDescent="0.25">
      <c r="A41" s="63"/>
      <c r="B41" s="66"/>
      <c r="C41" s="46"/>
      <c r="D41" s="46"/>
      <c r="E41" s="46"/>
      <c r="F41" s="73"/>
      <c r="G41" s="74"/>
      <c r="H41" s="60"/>
      <c r="I41" s="46"/>
      <c r="J41" s="60"/>
      <c r="K41" s="57"/>
      <c r="L41" s="43"/>
      <c r="M41" s="43"/>
      <c r="N41" s="43"/>
      <c r="O41" s="43"/>
      <c r="P41" s="43"/>
      <c r="Q41" s="43"/>
      <c r="R41" s="43"/>
      <c r="S41" s="54"/>
      <c r="T41" s="46"/>
      <c r="U41" s="37"/>
      <c r="V41" s="38"/>
      <c r="W41" s="39"/>
      <c r="X41" s="46"/>
      <c r="Y41" s="46"/>
      <c r="Z41" s="51"/>
      <c r="AA41" s="46"/>
      <c r="AB41" s="46"/>
      <c r="AC41" s="46"/>
      <c r="AD41" s="46"/>
      <c r="AE41" s="41"/>
      <c r="AF41" s="41"/>
      <c r="AG41" s="41"/>
    </row>
    <row r="42" spans="1:33" s="13" customFormat="1" ht="30" customHeight="1" x14ac:dyDescent="0.25">
      <c r="A42" s="63"/>
      <c r="B42" s="66"/>
      <c r="C42" s="46"/>
      <c r="D42" s="46"/>
      <c r="E42" s="46"/>
      <c r="F42" s="75"/>
      <c r="G42" s="76" t="str">
        <f>IF(F42="","",VLOOKUP(F42,Sortenstatistik!$A$1:$B$32,2,FALSE))</f>
        <v/>
      </c>
      <c r="H42" s="60"/>
      <c r="I42" s="46"/>
      <c r="J42" s="60"/>
      <c r="K42" s="57"/>
      <c r="L42" s="43"/>
      <c r="M42" s="43"/>
      <c r="N42" s="43"/>
      <c r="O42" s="43"/>
      <c r="P42" s="43"/>
      <c r="Q42" s="43"/>
      <c r="R42" s="43"/>
      <c r="S42" s="54"/>
      <c r="T42" s="46"/>
      <c r="U42" s="37"/>
      <c r="V42" s="38"/>
      <c r="W42" s="39"/>
      <c r="X42" s="46"/>
      <c r="Y42" s="46"/>
      <c r="Z42" s="51"/>
      <c r="AA42" s="46"/>
      <c r="AB42" s="46"/>
      <c r="AC42" s="46"/>
      <c r="AD42" s="46"/>
      <c r="AE42" s="41"/>
      <c r="AF42" s="41"/>
      <c r="AG42" s="41"/>
    </row>
    <row r="43" spans="1:33" s="13" customFormat="1" x14ac:dyDescent="0.25">
      <c r="A43" s="63"/>
      <c r="B43" s="66"/>
      <c r="C43" s="46"/>
      <c r="D43" s="46"/>
      <c r="E43" s="46"/>
      <c r="F43" s="71"/>
      <c r="G43" s="72" t="str">
        <f>IF(F43="","",VLOOKUP(F43,Sortenstatistik!$A$1:$B$32,2,FALSE))</f>
        <v/>
      </c>
      <c r="H43" s="60"/>
      <c r="I43" s="46"/>
      <c r="J43" s="60"/>
      <c r="K43" s="57"/>
      <c r="L43" s="43"/>
      <c r="M43" s="43"/>
      <c r="N43" s="43"/>
      <c r="O43" s="43"/>
      <c r="P43" s="43"/>
      <c r="Q43" s="43"/>
      <c r="R43" s="43"/>
      <c r="S43" s="54"/>
      <c r="T43" s="46"/>
      <c r="U43" s="37"/>
      <c r="V43" s="38"/>
      <c r="W43" s="39"/>
      <c r="X43" s="46"/>
      <c r="Y43" s="46"/>
      <c r="Z43" s="51"/>
      <c r="AA43" s="46"/>
      <c r="AB43" s="46"/>
      <c r="AC43" s="46"/>
      <c r="AD43" s="46"/>
      <c r="AE43" s="41"/>
      <c r="AF43" s="41"/>
      <c r="AG43" s="41"/>
    </row>
    <row r="44" spans="1:33" s="13" customFormat="1" x14ac:dyDescent="0.25">
      <c r="A44" s="64"/>
      <c r="B44" s="67"/>
      <c r="C44" s="47"/>
      <c r="D44" s="47"/>
      <c r="E44" s="47"/>
      <c r="F44" s="73"/>
      <c r="G44" s="74"/>
      <c r="H44" s="61"/>
      <c r="I44" s="47"/>
      <c r="J44" s="61"/>
      <c r="K44" s="58"/>
      <c r="L44" s="44"/>
      <c r="M44" s="44"/>
      <c r="N44" s="44"/>
      <c r="O44" s="44"/>
      <c r="P44" s="44"/>
      <c r="Q44" s="44"/>
      <c r="R44" s="44"/>
      <c r="S44" s="55"/>
      <c r="T44" s="47"/>
      <c r="U44" s="37"/>
      <c r="V44" s="38"/>
      <c r="W44" s="39"/>
      <c r="X44" s="47"/>
      <c r="Y44" s="47"/>
      <c r="Z44" s="52"/>
      <c r="AA44" s="47"/>
      <c r="AB44" s="47"/>
      <c r="AC44" s="47"/>
      <c r="AD44" s="47"/>
      <c r="AE44" s="41"/>
      <c r="AF44" s="41"/>
      <c r="AG44" s="41"/>
    </row>
    <row r="45" spans="1:33" s="13" customFormat="1" x14ac:dyDescent="0.25">
      <c r="A45" s="62">
        <v>9</v>
      </c>
      <c r="B45" s="65"/>
      <c r="C45" s="45"/>
      <c r="D45" s="45"/>
      <c r="E45" s="45"/>
      <c r="F45" s="71"/>
      <c r="G45" s="72" t="str">
        <f>IF(F45="","",VLOOKUP(F45,Sortenstatistik!$A$1:$B$32,2,FALSE))</f>
        <v/>
      </c>
      <c r="H45" s="59"/>
      <c r="I45" s="45"/>
      <c r="J45" s="59"/>
      <c r="K45" s="56"/>
      <c r="L45" s="42"/>
      <c r="M45" s="42"/>
      <c r="N45" s="42"/>
      <c r="O45" s="42"/>
      <c r="P45" s="42"/>
      <c r="Q45" s="42"/>
      <c r="R45" s="42"/>
      <c r="S45" s="53">
        <f t="shared" ref="S45" si="6">L45+M45+N45+O45+P45+Q45+R45</f>
        <v>0</v>
      </c>
      <c r="T45" s="45"/>
      <c r="U45" s="37"/>
      <c r="V45" s="38"/>
      <c r="W45" s="39"/>
      <c r="X45" s="45"/>
      <c r="Y45" s="45"/>
      <c r="Z45" s="50"/>
      <c r="AA45" s="45"/>
      <c r="AB45" s="45"/>
      <c r="AC45" s="45"/>
      <c r="AD45" s="45"/>
      <c r="AE45" s="41"/>
      <c r="AF45" s="41"/>
      <c r="AG45" s="41"/>
    </row>
    <row r="46" spans="1:33" s="13" customFormat="1" x14ac:dyDescent="0.25">
      <c r="A46" s="63"/>
      <c r="B46" s="66"/>
      <c r="C46" s="46"/>
      <c r="D46" s="46"/>
      <c r="E46" s="46"/>
      <c r="F46" s="73"/>
      <c r="G46" s="74"/>
      <c r="H46" s="60"/>
      <c r="I46" s="46"/>
      <c r="J46" s="60"/>
      <c r="K46" s="57"/>
      <c r="L46" s="43"/>
      <c r="M46" s="43"/>
      <c r="N46" s="43"/>
      <c r="O46" s="43"/>
      <c r="P46" s="43"/>
      <c r="Q46" s="43"/>
      <c r="R46" s="43"/>
      <c r="S46" s="54"/>
      <c r="T46" s="46"/>
      <c r="U46" s="37"/>
      <c r="V46" s="38"/>
      <c r="W46" s="39"/>
      <c r="X46" s="46"/>
      <c r="Y46" s="46"/>
      <c r="Z46" s="51"/>
      <c r="AA46" s="46"/>
      <c r="AB46" s="46"/>
      <c r="AC46" s="46"/>
      <c r="AD46" s="46"/>
      <c r="AE46" s="41"/>
      <c r="AF46" s="41"/>
      <c r="AG46" s="41"/>
    </row>
    <row r="47" spans="1:33" s="13" customFormat="1" ht="30" customHeight="1" x14ac:dyDescent="0.25">
      <c r="A47" s="63"/>
      <c r="B47" s="66"/>
      <c r="C47" s="46"/>
      <c r="D47" s="46"/>
      <c r="E47" s="46"/>
      <c r="F47" s="75"/>
      <c r="G47" s="76" t="str">
        <f>IF(F47="","",VLOOKUP(F47,Sortenstatistik!$A$1:$B$32,2,FALSE))</f>
        <v/>
      </c>
      <c r="H47" s="60"/>
      <c r="I47" s="46"/>
      <c r="J47" s="60"/>
      <c r="K47" s="57"/>
      <c r="L47" s="43"/>
      <c r="M47" s="43"/>
      <c r="N47" s="43"/>
      <c r="O47" s="43"/>
      <c r="P47" s="43"/>
      <c r="Q47" s="43"/>
      <c r="R47" s="43"/>
      <c r="S47" s="54"/>
      <c r="T47" s="46"/>
      <c r="U47" s="37"/>
      <c r="V47" s="38"/>
      <c r="W47" s="39"/>
      <c r="X47" s="46"/>
      <c r="Y47" s="46"/>
      <c r="Z47" s="51"/>
      <c r="AA47" s="46"/>
      <c r="AB47" s="46"/>
      <c r="AC47" s="46"/>
      <c r="AD47" s="46"/>
      <c r="AE47" s="41"/>
      <c r="AF47" s="41"/>
      <c r="AG47" s="41"/>
    </row>
    <row r="48" spans="1:33" s="13" customFormat="1" x14ac:dyDescent="0.25">
      <c r="A48" s="63"/>
      <c r="B48" s="66"/>
      <c r="C48" s="46"/>
      <c r="D48" s="46"/>
      <c r="E48" s="46"/>
      <c r="F48" s="71"/>
      <c r="G48" s="72" t="str">
        <f>IF(F48="","",VLOOKUP(F48,Sortenstatistik!$A$1:$B$32,2,FALSE))</f>
        <v/>
      </c>
      <c r="H48" s="60"/>
      <c r="I48" s="46"/>
      <c r="J48" s="60"/>
      <c r="K48" s="57"/>
      <c r="L48" s="43"/>
      <c r="M48" s="43"/>
      <c r="N48" s="43"/>
      <c r="O48" s="43"/>
      <c r="P48" s="43"/>
      <c r="Q48" s="43"/>
      <c r="R48" s="43"/>
      <c r="S48" s="54"/>
      <c r="T48" s="46"/>
      <c r="U48" s="37"/>
      <c r="V48" s="38"/>
      <c r="W48" s="39"/>
      <c r="X48" s="46"/>
      <c r="Y48" s="46"/>
      <c r="Z48" s="51"/>
      <c r="AA48" s="46"/>
      <c r="AB48" s="46"/>
      <c r="AC48" s="46"/>
      <c r="AD48" s="46"/>
      <c r="AE48" s="41"/>
      <c r="AF48" s="41"/>
      <c r="AG48" s="41"/>
    </row>
    <row r="49" spans="1:33" s="13" customFormat="1" x14ac:dyDescent="0.25">
      <c r="A49" s="64"/>
      <c r="B49" s="67"/>
      <c r="C49" s="47"/>
      <c r="D49" s="47"/>
      <c r="E49" s="47"/>
      <c r="F49" s="73"/>
      <c r="G49" s="74"/>
      <c r="H49" s="61"/>
      <c r="I49" s="47"/>
      <c r="J49" s="61"/>
      <c r="K49" s="58"/>
      <c r="L49" s="44"/>
      <c r="M49" s="44"/>
      <c r="N49" s="44"/>
      <c r="O49" s="44"/>
      <c r="P49" s="44"/>
      <c r="Q49" s="44"/>
      <c r="R49" s="44"/>
      <c r="S49" s="55"/>
      <c r="T49" s="47"/>
      <c r="U49" s="37"/>
      <c r="V49" s="38"/>
      <c r="W49" s="39"/>
      <c r="X49" s="47"/>
      <c r="Y49" s="47"/>
      <c r="Z49" s="52"/>
      <c r="AA49" s="47"/>
      <c r="AB49" s="47"/>
      <c r="AC49" s="47"/>
      <c r="AD49" s="47"/>
      <c r="AE49" s="41"/>
      <c r="AF49" s="41"/>
      <c r="AG49" s="41"/>
    </row>
    <row r="50" spans="1:33" s="13" customFormat="1" x14ac:dyDescent="0.25">
      <c r="A50" s="62">
        <v>10</v>
      </c>
      <c r="B50" s="65"/>
      <c r="C50" s="45"/>
      <c r="D50" s="45"/>
      <c r="E50" s="45"/>
      <c r="F50" s="71"/>
      <c r="G50" s="72" t="str">
        <f>IF(F50="","",VLOOKUP(F50,Sortenstatistik!$A$1:$B$32,2,FALSE))</f>
        <v/>
      </c>
      <c r="H50" s="59"/>
      <c r="I50" s="45"/>
      <c r="J50" s="59"/>
      <c r="K50" s="56"/>
      <c r="L50" s="42"/>
      <c r="M50" s="42"/>
      <c r="N50" s="42"/>
      <c r="O50" s="42"/>
      <c r="P50" s="42"/>
      <c r="Q50" s="42"/>
      <c r="R50" s="42"/>
      <c r="S50" s="53">
        <f t="shared" ref="S50" si="7">L50+M50+N50+O50+P50+Q50+R50</f>
        <v>0</v>
      </c>
      <c r="T50" s="45"/>
      <c r="U50" s="37"/>
      <c r="V50" s="38"/>
      <c r="W50" s="39"/>
      <c r="X50" s="45"/>
      <c r="Y50" s="45"/>
      <c r="Z50" s="50"/>
      <c r="AA50" s="45"/>
      <c r="AB50" s="45"/>
      <c r="AC50" s="45"/>
      <c r="AD50" s="45"/>
      <c r="AE50" s="41"/>
      <c r="AF50" s="41"/>
      <c r="AG50" s="41"/>
    </row>
    <row r="51" spans="1:33" s="13" customFormat="1" x14ac:dyDescent="0.25">
      <c r="A51" s="63"/>
      <c r="B51" s="66"/>
      <c r="C51" s="46"/>
      <c r="D51" s="46"/>
      <c r="E51" s="46"/>
      <c r="F51" s="73"/>
      <c r="G51" s="74"/>
      <c r="H51" s="60"/>
      <c r="I51" s="46"/>
      <c r="J51" s="60"/>
      <c r="K51" s="57"/>
      <c r="L51" s="43"/>
      <c r="M51" s="43"/>
      <c r="N51" s="43"/>
      <c r="O51" s="43"/>
      <c r="P51" s="43"/>
      <c r="Q51" s="43"/>
      <c r="R51" s="43"/>
      <c r="S51" s="54"/>
      <c r="T51" s="46"/>
      <c r="U51" s="37"/>
      <c r="V51" s="38"/>
      <c r="W51" s="39"/>
      <c r="X51" s="46"/>
      <c r="Y51" s="46"/>
      <c r="Z51" s="51"/>
      <c r="AA51" s="46"/>
      <c r="AB51" s="46"/>
      <c r="AC51" s="46"/>
      <c r="AD51" s="46"/>
      <c r="AE51" s="41"/>
      <c r="AF51" s="41"/>
      <c r="AG51" s="41"/>
    </row>
    <row r="52" spans="1:33" s="13" customFormat="1" x14ac:dyDescent="0.25">
      <c r="A52" s="63"/>
      <c r="B52" s="66"/>
      <c r="C52" s="46"/>
      <c r="D52" s="46"/>
      <c r="E52" s="46"/>
      <c r="F52" s="75"/>
      <c r="G52" s="76" t="str">
        <f>IF(F52="","",VLOOKUP(F52,Sortenstatistik!$A$1:$B$32,2,FALSE))</f>
        <v/>
      </c>
      <c r="H52" s="60"/>
      <c r="I52" s="46"/>
      <c r="J52" s="60"/>
      <c r="K52" s="57"/>
      <c r="L52" s="43"/>
      <c r="M52" s="43"/>
      <c r="N52" s="43"/>
      <c r="O52" s="43"/>
      <c r="P52" s="43"/>
      <c r="Q52" s="43"/>
      <c r="R52" s="43"/>
      <c r="S52" s="54"/>
      <c r="T52" s="46"/>
      <c r="U52" s="37"/>
      <c r="V52" s="38"/>
      <c r="W52" s="39"/>
      <c r="X52" s="46"/>
      <c r="Y52" s="46"/>
      <c r="Z52" s="51"/>
      <c r="AA52" s="46"/>
      <c r="AB52" s="46"/>
      <c r="AC52" s="46"/>
      <c r="AD52" s="46"/>
      <c r="AE52" s="41"/>
      <c r="AF52" s="41"/>
      <c r="AG52" s="41"/>
    </row>
    <row r="53" spans="1:33" s="13" customFormat="1" x14ac:dyDescent="0.25">
      <c r="A53" s="63"/>
      <c r="B53" s="66"/>
      <c r="C53" s="46"/>
      <c r="D53" s="46"/>
      <c r="E53" s="46"/>
      <c r="F53" s="71"/>
      <c r="G53" s="72" t="str">
        <f>IF(F53="","",VLOOKUP(F53,Sortenstatistik!$A$1:$B$32,2,FALSE))</f>
        <v/>
      </c>
      <c r="H53" s="60"/>
      <c r="I53" s="46"/>
      <c r="J53" s="60"/>
      <c r="K53" s="57"/>
      <c r="L53" s="43"/>
      <c r="M53" s="43"/>
      <c r="N53" s="43"/>
      <c r="O53" s="43"/>
      <c r="P53" s="43"/>
      <c r="Q53" s="43"/>
      <c r="R53" s="43"/>
      <c r="S53" s="54"/>
      <c r="T53" s="46"/>
      <c r="U53" s="37"/>
      <c r="V53" s="38"/>
      <c r="W53" s="39"/>
      <c r="X53" s="46"/>
      <c r="Y53" s="46"/>
      <c r="Z53" s="51"/>
      <c r="AA53" s="46"/>
      <c r="AB53" s="46"/>
      <c r="AC53" s="46"/>
      <c r="AD53" s="46"/>
      <c r="AE53" s="41"/>
      <c r="AF53" s="41"/>
      <c r="AG53" s="41"/>
    </row>
    <row r="54" spans="1:33" s="13" customFormat="1" x14ac:dyDescent="0.25">
      <c r="A54" s="64"/>
      <c r="B54" s="67"/>
      <c r="C54" s="47"/>
      <c r="D54" s="47"/>
      <c r="E54" s="47"/>
      <c r="F54" s="73"/>
      <c r="G54" s="74"/>
      <c r="H54" s="61"/>
      <c r="I54" s="47"/>
      <c r="J54" s="61"/>
      <c r="K54" s="58"/>
      <c r="L54" s="44"/>
      <c r="M54" s="44"/>
      <c r="N54" s="44"/>
      <c r="O54" s="44"/>
      <c r="P54" s="44"/>
      <c r="Q54" s="44"/>
      <c r="R54" s="44"/>
      <c r="S54" s="55"/>
      <c r="T54" s="47"/>
      <c r="U54" s="37"/>
      <c r="V54" s="38"/>
      <c r="W54" s="39"/>
      <c r="X54" s="47"/>
      <c r="Y54" s="47"/>
      <c r="Z54" s="52"/>
      <c r="AA54" s="47"/>
      <c r="AB54" s="47"/>
      <c r="AC54" s="47"/>
      <c r="AD54" s="47"/>
      <c r="AE54" s="41"/>
      <c r="AF54" s="41"/>
      <c r="AG54" s="41"/>
    </row>
    <row r="55" spans="1:33" s="13" customFormat="1" x14ac:dyDescent="0.25">
      <c r="A55" s="62">
        <v>11</v>
      </c>
      <c r="B55" s="65"/>
      <c r="C55" s="45"/>
      <c r="D55" s="45"/>
      <c r="E55" s="45"/>
      <c r="F55" s="71"/>
      <c r="G55" s="72" t="str">
        <f>IF(F55="","",VLOOKUP(F55,Sortenstatistik!$A$1:$B$32,2,FALSE))</f>
        <v/>
      </c>
      <c r="H55" s="59"/>
      <c r="I55" s="45"/>
      <c r="J55" s="59"/>
      <c r="K55" s="56"/>
      <c r="L55" s="42"/>
      <c r="M55" s="42"/>
      <c r="N55" s="42"/>
      <c r="O55" s="42"/>
      <c r="P55" s="42"/>
      <c r="Q55" s="42"/>
      <c r="R55" s="42"/>
      <c r="S55" s="53">
        <f t="shared" ref="S55" si="8">L55+M55+N55+O55+P55+Q55+R55</f>
        <v>0</v>
      </c>
      <c r="T55" s="45"/>
      <c r="U55" s="37"/>
      <c r="V55" s="38"/>
      <c r="W55" s="39"/>
      <c r="X55" s="45"/>
      <c r="Y55" s="45"/>
      <c r="Z55" s="50"/>
      <c r="AA55" s="45"/>
      <c r="AB55" s="45"/>
      <c r="AC55" s="45"/>
      <c r="AD55" s="45"/>
      <c r="AE55" s="41"/>
      <c r="AF55" s="41"/>
      <c r="AG55" s="41"/>
    </row>
    <row r="56" spans="1:33" s="13" customFormat="1" x14ac:dyDescent="0.25">
      <c r="A56" s="63"/>
      <c r="B56" s="66"/>
      <c r="C56" s="46"/>
      <c r="D56" s="46"/>
      <c r="E56" s="46"/>
      <c r="F56" s="73"/>
      <c r="G56" s="74"/>
      <c r="H56" s="60"/>
      <c r="I56" s="46"/>
      <c r="J56" s="60"/>
      <c r="K56" s="57"/>
      <c r="L56" s="43"/>
      <c r="M56" s="43"/>
      <c r="N56" s="43"/>
      <c r="O56" s="43"/>
      <c r="P56" s="43"/>
      <c r="Q56" s="43"/>
      <c r="R56" s="43"/>
      <c r="S56" s="54"/>
      <c r="T56" s="46"/>
      <c r="U56" s="37"/>
      <c r="V56" s="38"/>
      <c r="W56" s="39"/>
      <c r="X56" s="46"/>
      <c r="Y56" s="46"/>
      <c r="Z56" s="51"/>
      <c r="AA56" s="46"/>
      <c r="AB56" s="46"/>
      <c r="AC56" s="46"/>
      <c r="AD56" s="46"/>
      <c r="AE56" s="41"/>
      <c r="AF56" s="41"/>
      <c r="AG56" s="41"/>
    </row>
    <row r="57" spans="1:33" s="13" customFormat="1" ht="30" customHeight="1" x14ac:dyDescent="0.25">
      <c r="A57" s="63"/>
      <c r="B57" s="66"/>
      <c r="C57" s="46"/>
      <c r="D57" s="46"/>
      <c r="E57" s="46"/>
      <c r="F57" s="75"/>
      <c r="G57" s="76" t="str">
        <f>IF(F57="","",VLOOKUP(F57,Sortenstatistik!$A$1:$B$32,2,FALSE))</f>
        <v/>
      </c>
      <c r="H57" s="60"/>
      <c r="I57" s="46"/>
      <c r="J57" s="60"/>
      <c r="K57" s="57"/>
      <c r="L57" s="43"/>
      <c r="M57" s="43"/>
      <c r="N57" s="43"/>
      <c r="O57" s="43"/>
      <c r="P57" s="43"/>
      <c r="Q57" s="43"/>
      <c r="R57" s="43"/>
      <c r="S57" s="54"/>
      <c r="T57" s="46"/>
      <c r="U57" s="37"/>
      <c r="V57" s="38"/>
      <c r="W57" s="39"/>
      <c r="X57" s="46"/>
      <c r="Y57" s="46"/>
      <c r="Z57" s="51"/>
      <c r="AA57" s="46"/>
      <c r="AB57" s="46"/>
      <c r="AC57" s="46"/>
      <c r="AD57" s="46"/>
      <c r="AE57" s="41"/>
      <c r="AF57" s="41"/>
      <c r="AG57" s="41"/>
    </row>
    <row r="58" spans="1:33" s="13" customFormat="1" x14ac:dyDescent="0.25">
      <c r="A58" s="63"/>
      <c r="B58" s="66"/>
      <c r="C58" s="46"/>
      <c r="D58" s="46"/>
      <c r="E58" s="46"/>
      <c r="F58" s="71"/>
      <c r="G58" s="72" t="str">
        <f>IF(F58="","",VLOOKUP(F58,Sortenstatistik!$A$1:$B$32,2,FALSE))</f>
        <v/>
      </c>
      <c r="H58" s="60"/>
      <c r="I58" s="46"/>
      <c r="J58" s="60"/>
      <c r="K58" s="57"/>
      <c r="L58" s="43"/>
      <c r="M58" s="43"/>
      <c r="N58" s="43"/>
      <c r="O58" s="43"/>
      <c r="P58" s="43"/>
      <c r="Q58" s="43"/>
      <c r="R58" s="43"/>
      <c r="S58" s="54"/>
      <c r="T58" s="46"/>
      <c r="U58" s="37"/>
      <c r="V58" s="38"/>
      <c r="W58" s="39"/>
      <c r="X58" s="46"/>
      <c r="Y58" s="46"/>
      <c r="Z58" s="51"/>
      <c r="AA58" s="46"/>
      <c r="AB58" s="46"/>
      <c r="AC58" s="46"/>
      <c r="AD58" s="46"/>
      <c r="AE58" s="41"/>
      <c r="AF58" s="41"/>
      <c r="AG58" s="41"/>
    </row>
    <row r="59" spans="1:33" s="13" customFormat="1" x14ac:dyDescent="0.25">
      <c r="A59" s="64"/>
      <c r="B59" s="67"/>
      <c r="C59" s="47"/>
      <c r="D59" s="47"/>
      <c r="E59" s="47"/>
      <c r="F59" s="73"/>
      <c r="G59" s="74"/>
      <c r="H59" s="61"/>
      <c r="I59" s="47"/>
      <c r="J59" s="61"/>
      <c r="K59" s="58"/>
      <c r="L59" s="44"/>
      <c r="M59" s="44"/>
      <c r="N59" s="44"/>
      <c r="O59" s="44"/>
      <c r="P59" s="44"/>
      <c r="Q59" s="44"/>
      <c r="R59" s="44"/>
      <c r="S59" s="55"/>
      <c r="T59" s="47"/>
      <c r="U59" s="37"/>
      <c r="V59" s="38"/>
      <c r="W59" s="39"/>
      <c r="X59" s="47"/>
      <c r="Y59" s="47"/>
      <c r="Z59" s="52"/>
      <c r="AA59" s="47"/>
      <c r="AB59" s="47"/>
      <c r="AC59" s="47"/>
      <c r="AD59" s="47"/>
      <c r="AE59" s="41"/>
      <c r="AF59" s="41"/>
      <c r="AG59" s="41"/>
    </row>
    <row r="60" spans="1:33" s="13" customFormat="1" x14ac:dyDescent="0.25">
      <c r="A60" s="62">
        <v>12</v>
      </c>
      <c r="B60" s="65"/>
      <c r="C60" s="45"/>
      <c r="D60" s="45"/>
      <c r="E60" s="45"/>
      <c r="F60" s="71"/>
      <c r="G60" s="72" t="str">
        <f>IF(F60="","",VLOOKUP(F60,Sortenstatistik!$A$1:$B$32,2,FALSE))</f>
        <v/>
      </c>
      <c r="H60" s="59"/>
      <c r="I60" s="45"/>
      <c r="J60" s="59"/>
      <c r="K60" s="56"/>
      <c r="L60" s="42"/>
      <c r="M60" s="42"/>
      <c r="N60" s="42"/>
      <c r="O60" s="42"/>
      <c r="P60" s="42"/>
      <c r="Q60" s="42"/>
      <c r="R60" s="42"/>
      <c r="S60" s="53">
        <f t="shared" ref="S60" si="9">L60+M60+N60+O60+P60+Q60+R60</f>
        <v>0</v>
      </c>
      <c r="T60" s="45"/>
      <c r="U60" s="37"/>
      <c r="V60" s="38"/>
      <c r="W60" s="39"/>
      <c r="X60" s="45"/>
      <c r="Y60" s="45"/>
      <c r="Z60" s="50"/>
      <c r="AA60" s="45"/>
      <c r="AB60" s="45"/>
      <c r="AC60" s="45"/>
      <c r="AD60" s="45"/>
      <c r="AE60" s="41"/>
      <c r="AF60" s="41"/>
      <c r="AG60" s="41"/>
    </row>
    <row r="61" spans="1:33" s="13" customFormat="1" x14ac:dyDescent="0.25">
      <c r="A61" s="63"/>
      <c r="B61" s="66"/>
      <c r="C61" s="46"/>
      <c r="D61" s="46"/>
      <c r="E61" s="46"/>
      <c r="F61" s="73"/>
      <c r="G61" s="74"/>
      <c r="H61" s="60"/>
      <c r="I61" s="46"/>
      <c r="J61" s="60"/>
      <c r="K61" s="57"/>
      <c r="L61" s="43"/>
      <c r="M61" s="43"/>
      <c r="N61" s="43"/>
      <c r="O61" s="43"/>
      <c r="P61" s="43"/>
      <c r="Q61" s="43"/>
      <c r="R61" s="43"/>
      <c r="S61" s="54"/>
      <c r="T61" s="46"/>
      <c r="U61" s="37"/>
      <c r="V61" s="38"/>
      <c r="W61" s="39"/>
      <c r="X61" s="46"/>
      <c r="Y61" s="46"/>
      <c r="Z61" s="51"/>
      <c r="AA61" s="46"/>
      <c r="AB61" s="46"/>
      <c r="AC61" s="46"/>
      <c r="AD61" s="46"/>
      <c r="AE61" s="41"/>
      <c r="AF61" s="41"/>
      <c r="AG61" s="41"/>
    </row>
    <row r="62" spans="1:33" s="13" customFormat="1" ht="30" customHeight="1" x14ac:dyDescent="0.25">
      <c r="A62" s="63"/>
      <c r="B62" s="66"/>
      <c r="C62" s="46"/>
      <c r="D62" s="46"/>
      <c r="E62" s="46"/>
      <c r="F62" s="75"/>
      <c r="G62" s="76" t="str">
        <f>IF(F62="","",VLOOKUP(F62,Sortenstatistik!$A$1:$B$32,2,FALSE))</f>
        <v/>
      </c>
      <c r="H62" s="60"/>
      <c r="I62" s="46"/>
      <c r="J62" s="60"/>
      <c r="K62" s="57"/>
      <c r="L62" s="43"/>
      <c r="M62" s="43"/>
      <c r="N62" s="43"/>
      <c r="O62" s="43"/>
      <c r="P62" s="43"/>
      <c r="Q62" s="43"/>
      <c r="R62" s="43"/>
      <c r="S62" s="54"/>
      <c r="T62" s="46"/>
      <c r="U62" s="37"/>
      <c r="V62" s="38"/>
      <c r="W62" s="39"/>
      <c r="X62" s="46"/>
      <c r="Y62" s="46"/>
      <c r="Z62" s="51"/>
      <c r="AA62" s="46"/>
      <c r="AB62" s="46"/>
      <c r="AC62" s="46"/>
      <c r="AD62" s="46"/>
      <c r="AE62" s="41"/>
      <c r="AF62" s="41"/>
      <c r="AG62" s="41"/>
    </row>
    <row r="63" spans="1:33" s="13" customFormat="1" x14ac:dyDescent="0.25">
      <c r="A63" s="63"/>
      <c r="B63" s="66"/>
      <c r="C63" s="46"/>
      <c r="D63" s="46"/>
      <c r="E63" s="46"/>
      <c r="F63" s="71"/>
      <c r="G63" s="72" t="str">
        <f>IF(F63="","",VLOOKUP(F63,Sortenstatistik!$A$1:$B$32,2,FALSE))</f>
        <v/>
      </c>
      <c r="H63" s="60"/>
      <c r="I63" s="46"/>
      <c r="J63" s="60"/>
      <c r="K63" s="57"/>
      <c r="L63" s="43"/>
      <c r="M63" s="43"/>
      <c r="N63" s="43"/>
      <c r="O63" s="43"/>
      <c r="P63" s="43"/>
      <c r="Q63" s="43"/>
      <c r="R63" s="43"/>
      <c r="S63" s="54"/>
      <c r="T63" s="46"/>
      <c r="U63" s="37"/>
      <c r="V63" s="38"/>
      <c r="W63" s="39"/>
      <c r="X63" s="46"/>
      <c r="Y63" s="46"/>
      <c r="Z63" s="51"/>
      <c r="AA63" s="46"/>
      <c r="AB63" s="46"/>
      <c r="AC63" s="46"/>
      <c r="AD63" s="46"/>
      <c r="AE63" s="41"/>
      <c r="AF63" s="41"/>
      <c r="AG63" s="41"/>
    </row>
    <row r="64" spans="1:33" s="13" customFormat="1" x14ac:dyDescent="0.25">
      <c r="A64" s="64"/>
      <c r="B64" s="67"/>
      <c r="C64" s="47"/>
      <c r="D64" s="47"/>
      <c r="E64" s="47"/>
      <c r="F64" s="73"/>
      <c r="G64" s="74"/>
      <c r="H64" s="61"/>
      <c r="I64" s="47"/>
      <c r="J64" s="61"/>
      <c r="K64" s="58"/>
      <c r="L64" s="44"/>
      <c r="M64" s="44"/>
      <c r="N64" s="44"/>
      <c r="O64" s="44"/>
      <c r="P64" s="44"/>
      <c r="Q64" s="44"/>
      <c r="R64" s="44"/>
      <c r="S64" s="55"/>
      <c r="T64" s="47"/>
      <c r="U64" s="37"/>
      <c r="V64" s="38"/>
      <c r="W64" s="39"/>
      <c r="X64" s="47"/>
      <c r="Y64" s="47"/>
      <c r="Z64" s="52"/>
      <c r="AA64" s="47"/>
      <c r="AB64" s="47"/>
      <c r="AC64" s="47"/>
      <c r="AD64" s="47"/>
      <c r="AE64" s="41"/>
      <c r="AF64" s="41"/>
      <c r="AG64" s="41"/>
    </row>
    <row r="65" spans="1:33" s="13" customFormat="1" x14ac:dyDescent="0.25">
      <c r="A65" s="62">
        <v>13</v>
      </c>
      <c r="B65" s="65"/>
      <c r="C65" s="45"/>
      <c r="D65" s="45"/>
      <c r="E65" s="45"/>
      <c r="F65" s="71"/>
      <c r="G65" s="72" t="str">
        <f>IF(F65="","",VLOOKUP(F65,Sortenstatistik!$A$1:$B$32,2,FALSE))</f>
        <v/>
      </c>
      <c r="H65" s="59"/>
      <c r="I65" s="45"/>
      <c r="J65" s="59"/>
      <c r="K65" s="56"/>
      <c r="L65" s="42"/>
      <c r="M65" s="42"/>
      <c r="N65" s="42"/>
      <c r="O65" s="42"/>
      <c r="P65" s="42"/>
      <c r="Q65" s="42"/>
      <c r="R65" s="42"/>
      <c r="S65" s="53">
        <f t="shared" ref="S65" si="10">L65+M65+N65+O65+P65+Q65+R65</f>
        <v>0</v>
      </c>
      <c r="T65" s="45"/>
      <c r="U65" s="37"/>
      <c r="V65" s="38"/>
      <c r="W65" s="39"/>
      <c r="X65" s="45"/>
      <c r="Y65" s="45"/>
      <c r="Z65" s="50"/>
      <c r="AA65" s="45"/>
      <c r="AB65" s="45"/>
      <c r="AC65" s="45"/>
      <c r="AD65" s="45"/>
      <c r="AE65" s="41"/>
      <c r="AF65" s="41"/>
      <c r="AG65" s="41"/>
    </row>
    <row r="66" spans="1:33" s="13" customFormat="1" x14ac:dyDescent="0.25">
      <c r="A66" s="63"/>
      <c r="B66" s="66"/>
      <c r="C66" s="46"/>
      <c r="D66" s="46"/>
      <c r="E66" s="46"/>
      <c r="F66" s="73"/>
      <c r="G66" s="74"/>
      <c r="H66" s="60"/>
      <c r="I66" s="46"/>
      <c r="J66" s="60"/>
      <c r="K66" s="57"/>
      <c r="L66" s="43"/>
      <c r="M66" s="43"/>
      <c r="N66" s="43"/>
      <c r="O66" s="43"/>
      <c r="P66" s="43"/>
      <c r="Q66" s="43"/>
      <c r="R66" s="43"/>
      <c r="S66" s="54"/>
      <c r="T66" s="46"/>
      <c r="U66" s="37"/>
      <c r="V66" s="38"/>
      <c r="W66" s="39"/>
      <c r="X66" s="46"/>
      <c r="Y66" s="46"/>
      <c r="Z66" s="51"/>
      <c r="AA66" s="46"/>
      <c r="AB66" s="46"/>
      <c r="AC66" s="46"/>
      <c r="AD66" s="46"/>
      <c r="AE66" s="41"/>
      <c r="AF66" s="41"/>
      <c r="AG66" s="41"/>
    </row>
    <row r="67" spans="1:33" s="13" customFormat="1" ht="30" customHeight="1" x14ac:dyDescent="0.25">
      <c r="A67" s="63"/>
      <c r="B67" s="66"/>
      <c r="C67" s="46"/>
      <c r="D67" s="46"/>
      <c r="E67" s="46"/>
      <c r="F67" s="75"/>
      <c r="G67" s="76" t="str">
        <f>IF(F67="","",VLOOKUP(F67,Sortenstatistik!$A$1:$B$32,2,FALSE))</f>
        <v/>
      </c>
      <c r="H67" s="60"/>
      <c r="I67" s="46"/>
      <c r="J67" s="60"/>
      <c r="K67" s="57"/>
      <c r="L67" s="43"/>
      <c r="M67" s="43"/>
      <c r="N67" s="43"/>
      <c r="O67" s="43"/>
      <c r="P67" s="43"/>
      <c r="Q67" s="43"/>
      <c r="R67" s="43"/>
      <c r="S67" s="54"/>
      <c r="T67" s="46"/>
      <c r="U67" s="37"/>
      <c r="V67" s="38"/>
      <c r="W67" s="39"/>
      <c r="X67" s="46"/>
      <c r="Y67" s="46"/>
      <c r="Z67" s="51"/>
      <c r="AA67" s="46"/>
      <c r="AB67" s="46"/>
      <c r="AC67" s="46"/>
      <c r="AD67" s="46"/>
      <c r="AE67" s="41"/>
      <c r="AF67" s="41"/>
      <c r="AG67" s="41"/>
    </row>
    <row r="68" spans="1:33" s="13" customFormat="1" x14ac:dyDescent="0.25">
      <c r="A68" s="63"/>
      <c r="B68" s="66"/>
      <c r="C68" s="46"/>
      <c r="D68" s="46"/>
      <c r="E68" s="46"/>
      <c r="F68" s="71"/>
      <c r="G68" s="72" t="str">
        <f>IF(F68="","",VLOOKUP(F68,Sortenstatistik!$A$1:$B$32,2,FALSE))</f>
        <v/>
      </c>
      <c r="H68" s="60"/>
      <c r="I68" s="46"/>
      <c r="J68" s="60"/>
      <c r="K68" s="57"/>
      <c r="L68" s="43"/>
      <c r="M68" s="43"/>
      <c r="N68" s="43"/>
      <c r="O68" s="43"/>
      <c r="P68" s="43"/>
      <c r="Q68" s="43"/>
      <c r="R68" s="43"/>
      <c r="S68" s="54"/>
      <c r="T68" s="46"/>
      <c r="U68" s="37"/>
      <c r="V68" s="38"/>
      <c r="W68" s="39"/>
      <c r="X68" s="46"/>
      <c r="Y68" s="46"/>
      <c r="Z68" s="51"/>
      <c r="AA68" s="46"/>
      <c r="AB68" s="46"/>
      <c r="AC68" s="46"/>
      <c r="AD68" s="46"/>
      <c r="AE68" s="41"/>
      <c r="AF68" s="41"/>
      <c r="AG68" s="41"/>
    </row>
    <row r="69" spans="1:33" s="13" customFormat="1" x14ac:dyDescent="0.25">
      <c r="A69" s="64"/>
      <c r="B69" s="67"/>
      <c r="C69" s="47"/>
      <c r="D69" s="47"/>
      <c r="E69" s="47"/>
      <c r="F69" s="73"/>
      <c r="G69" s="74"/>
      <c r="H69" s="61"/>
      <c r="I69" s="47"/>
      <c r="J69" s="61"/>
      <c r="K69" s="58"/>
      <c r="L69" s="44"/>
      <c r="M69" s="44"/>
      <c r="N69" s="44"/>
      <c r="O69" s="44"/>
      <c r="P69" s="44"/>
      <c r="Q69" s="44"/>
      <c r="R69" s="44"/>
      <c r="S69" s="55"/>
      <c r="T69" s="47"/>
      <c r="U69" s="37"/>
      <c r="V69" s="38"/>
      <c r="W69" s="39"/>
      <c r="X69" s="47"/>
      <c r="Y69" s="47"/>
      <c r="Z69" s="52"/>
      <c r="AA69" s="47"/>
      <c r="AB69" s="47"/>
      <c r="AC69" s="47"/>
      <c r="AD69" s="47"/>
      <c r="AE69" s="41"/>
      <c r="AF69" s="41"/>
      <c r="AG69" s="41"/>
    </row>
    <row r="70" spans="1:33" s="13" customFormat="1" x14ac:dyDescent="0.25">
      <c r="A70" s="62">
        <v>14</v>
      </c>
      <c r="B70" s="65"/>
      <c r="C70" s="45"/>
      <c r="D70" s="45"/>
      <c r="E70" s="45"/>
      <c r="F70" s="71"/>
      <c r="G70" s="72" t="str">
        <f>IF(F70="","",VLOOKUP(F70,Sortenstatistik!$A$1:$B$32,2,FALSE))</f>
        <v/>
      </c>
      <c r="H70" s="59"/>
      <c r="I70" s="45"/>
      <c r="J70" s="59"/>
      <c r="K70" s="56"/>
      <c r="L70" s="42"/>
      <c r="M70" s="42"/>
      <c r="N70" s="42"/>
      <c r="O70" s="42"/>
      <c r="P70" s="42"/>
      <c r="Q70" s="42"/>
      <c r="R70" s="42"/>
      <c r="S70" s="53">
        <f t="shared" ref="S70" si="11">L70+M70+N70+O70+P70+Q70+R70</f>
        <v>0</v>
      </c>
      <c r="T70" s="45"/>
      <c r="U70" s="37"/>
      <c r="V70" s="38"/>
      <c r="W70" s="39"/>
      <c r="X70" s="45"/>
      <c r="Y70" s="45"/>
      <c r="Z70" s="50"/>
      <c r="AA70" s="45"/>
      <c r="AB70" s="45"/>
      <c r="AC70" s="45"/>
      <c r="AD70" s="45"/>
      <c r="AE70" s="41"/>
      <c r="AF70" s="41"/>
      <c r="AG70" s="41"/>
    </row>
    <row r="71" spans="1:33" s="13" customFormat="1" x14ac:dyDescent="0.25">
      <c r="A71" s="63"/>
      <c r="B71" s="66"/>
      <c r="C71" s="46"/>
      <c r="D71" s="46"/>
      <c r="E71" s="46"/>
      <c r="F71" s="73"/>
      <c r="G71" s="74"/>
      <c r="H71" s="60"/>
      <c r="I71" s="46"/>
      <c r="J71" s="60"/>
      <c r="K71" s="57"/>
      <c r="L71" s="43"/>
      <c r="M71" s="43"/>
      <c r="N71" s="43"/>
      <c r="O71" s="43"/>
      <c r="P71" s="43"/>
      <c r="Q71" s="43"/>
      <c r="R71" s="43"/>
      <c r="S71" s="54"/>
      <c r="T71" s="46"/>
      <c r="U71" s="37"/>
      <c r="V71" s="38"/>
      <c r="W71" s="39"/>
      <c r="X71" s="46"/>
      <c r="Y71" s="46"/>
      <c r="Z71" s="51"/>
      <c r="AA71" s="46"/>
      <c r="AB71" s="46"/>
      <c r="AC71" s="46"/>
      <c r="AD71" s="46"/>
      <c r="AE71" s="41"/>
      <c r="AF71" s="41"/>
      <c r="AG71" s="41"/>
    </row>
    <row r="72" spans="1:33" s="13" customFormat="1" ht="29.25" customHeight="1" x14ac:dyDescent="0.25">
      <c r="A72" s="63"/>
      <c r="B72" s="66"/>
      <c r="C72" s="46"/>
      <c r="D72" s="46"/>
      <c r="E72" s="46"/>
      <c r="F72" s="75"/>
      <c r="G72" s="76" t="str">
        <f>IF(F72="","",VLOOKUP(F72,Sortenstatistik!$A$1:$B$32,2,FALSE))</f>
        <v/>
      </c>
      <c r="H72" s="60"/>
      <c r="I72" s="46"/>
      <c r="J72" s="60"/>
      <c r="K72" s="57"/>
      <c r="L72" s="43"/>
      <c r="M72" s="43"/>
      <c r="N72" s="43"/>
      <c r="O72" s="43"/>
      <c r="P72" s="43"/>
      <c r="Q72" s="43"/>
      <c r="R72" s="43"/>
      <c r="S72" s="54"/>
      <c r="T72" s="46"/>
      <c r="U72" s="37"/>
      <c r="V72" s="38"/>
      <c r="W72" s="39"/>
      <c r="X72" s="46"/>
      <c r="Y72" s="46"/>
      <c r="Z72" s="51"/>
      <c r="AA72" s="46"/>
      <c r="AB72" s="46"/>
      <c r="AC72" s="46"/>
      <c r="AD72" s="46"/>
      <c r="AE72" s="41"/>
      <c r="AF72" s="41"/>
      <c r="AG72" s="41"/>
    </row>
    <row r="73" spans="1:33" s="13" customFormat="1" x14ac:dyDescent="0.25">
      <c r="A73" s="63"/>
      <c r="B73" s="66"/>
      <c r="C73" s="46"/>
      <c r="D73" s="46"/>
      <c r="E73" s="46"/>
      <c r="F73" s="71"/>
      <c r="G73" s="72" t="str">
        <f>IF(F73="","",VLOOKUP(F73,Sortenstatistik!$A$1:$B$32,2,FALSE))</f>
        <v/>
      </c>
      <c r="H73" s="60"/>
      <c r="I73" s="46"/>
      <c r="J73" s="60"/>
      <c r="K73" s="57"/>
      <c r="L73" s="43"/>
      <c r="M73" s="43"/>
      <c r="N73" s="43"/>
      <c r="O73" s="43"/>
      <c r="P73" s="43"/>
      <c r="Q73" s="43"/>
      <c r="R73" s="43"/>
      <c r="S73" s="54"/>
      <c r="T73" s="46"/>
      <c r="U73" s="37"/>
      <c r="V73" s="38"/>
      <c r="W73" s="39"/>
      <c r="X73" s="46"/>
      <c r="Y73" s="46"/>
      <c r="Z73" s="51"/>
      <c r="AA73" s="46"/>
      <c r="AB73" s="46"/>
      <c r="AC73" s="46"/>
      <c r="AD73" s="46"/>
      <c r="AE73" s="41"/>
      <c r="AF73" s="41"/>
      <c r="AG73" s="41"/>
    </row>
    <row r="74" spans="1:33" s="13" customFormat="1" x14ac:dyDescent="0.25">
      <c r="A74" s="64"/>
      <c r="B74" s="67"/>
      <c r="C74" s="47"/>
      <c r="D74" s="47"/>
      <c r="E74" s="47"/>
      <c r="F74" s="73"/>
      <c r="G74" s="74"/>
      <c r="H74" s="61"/>
      <c r="I74" s="47"/>
      <c r="J74" s="61"/>
      <c r="K74" s="58"/>
      <c r="L74" s="44"/>
      <c r="M74" s="44"/>
      <c r="N74" s="44"/>
      <c r="O74" s="44"/>
      <c r="P74" s="44"/>
      <c r="Q74" s="44"/>
      <c r="R74" s="44"/>
      <c r="S74" s="55"/>
      <c r="T74" s="47"/>
      <c r="U74" s="37"/>
      <c r="V74" s="38"/>
      <c r="W74" s="39"/>
      <c r="X74" s="47"/>
      <c r="Y74" s="47"/>
      <c r="Z74" s="52"/>
      <c r="AA74" s="47"/>
      <c r="AB74" s="47"/>
      <c r="AC74" s="47"/>
      <c r="AD74" s="47"/>
      <c r="AE74" s="41"/>
      <c r="AF74" s="41"/>
      <c r="AG74" s="41"/>
    </row>
    <row r="75" spans="1:33" s="13" customFormat="1" x14ac:dyDescent="0.25">
      <c r="A75" s="62">
        <v>15</v>
      </c>
      <c r="B75" s="65"/>
      <c r="C75" s="45"/>
      <c r="D75" s="45"/>
      <c r="E75" s="45"/>
      <c r="F75" s="71"/>
      <c r="G75" s="72" t="str">
        <f>IF(F75="","",VLOOKUP(F75,Sortenstatistik!$A$1:$B$32,2,FALSE))</f>
        <v/>
      </c>
      <c r="H75" s="59"/>
      <c r="I75" s="45"/>
      <c r="J75" s="59"/>
      <c r="K75" s="56"/>
      <c r="L75" s="42"/>
      <c r="M75" s="42"/>
      <c r="N75" s="42"/>
      <c r="O75" s="42"/>
      <c r="P75" s="42"/>
      <c r="Q75" s="42"/>
      <c r="R75" s="42"/>
      <c r="S75" s="53">
        <f t="shared" ref="S75" si="12">L75+M75+N75+O75+P75+Q75+R75</f>
        <v>0</v>
      </c>
      <c r="T75" s="45"/>
      <c r="U75" s="37"/>
      <c r="V75" s="38"/>
      <c r="W75" s="39"/>
      <c r="X75" s="45"/>
      <c r="Y75" s="45"/>
      <c r="Z75" s="50"/>
      <c r="AA75" s="45"/>
      <c r="AB75" s="45"/>
      <c r="AC75" s="45"/>
      <c r="AD75" s="45"/>
      <c r="AE75" s="41"/>
      <c r="AF75" s="41"/>
      <c r="AG75" s="41"/>
    </row>
    <row r="76" spans="1:33" s="13" customFormat="1" x14ac:dyDescent="0.25">
      <c r="A76" s="63"/>
      <c r="B76" s="66"/>
      <c r="C76" s="46"/>
      <c r="D76" s="46"/>
      <c r="E76" s="46"/>
      <c r="F76" s="73"/>
      <c r="G76" s="74"/>
      <c r="H76" s="60"/>
      <c r="I76" s="46"/>
      <c r="J76" s="60"/>
      <c r="K76" s="57"/>
      <c r="L76" s="43"/>
      <c r="M76" s="43"/>
      <c r="N76" s="43"/>
      <c r="O76" s="43"/>
      <c r="P76" s="43"/>
      <c r="Q76" s="43"/>
      <c r="R76" s="43"/>
      <c r="S76" s="54"/>
      <c r="T76" s="46"/>
      <c r="U76" s="37"/>
      <c r="V76" s="38"/>
      <c r="W76" s="39"/>
      <c r="X76" s="46"/>
      <c r="Y76" s="46"/>
      <c r="Z76" s="51"/>
      <c r="AA76" s="46"/>
      <c r="AB76" s="46"/>
      <c r="AC76" s="46"/>
      <c r="AD76" s="46"/>
      <c r="AE76" s="41"/>
      <c r="AF76" s="41"/>
      <c r="AG76" s="41"/>
    </row>
    <row r="77" spans="1:33" s="13" customFormat="1" ht="29.25" customHeight="1" x14ac:dyDescent="0.25">
      <c r="A77" s="63"/>
      <c r="B77" s="66"/>
      <c r="C77" s="46"/>
      <c r="D77" s="46"/>
      <c r="E77" s="46"/>
      <c r="F77" s="75"/>
      <c r="G77" s="76" t="str">
        <f>IF(F77="","",VLOOKUP(F77,Sortenstatistik!$A$1:$B$32,2,FALSE))</f>
        <v/>
      </c>
      <c r="H77" s="60"/>
      <c r="I77" s="46"/>
      <c r="J77" s="60"/>
      <c r="K77" s="57"/>
      <c r="L77" s="43"/>
      <c r="M77" s="43"/>
      <c r="N77" s="43"/>
      <c r="O77" s="43"/>
      <c r="P77" s="43"/>
      <c r="Q77" s="43"/>
      <c r="R77" s="43"/>
      <c r="S77" s="54"/>
      <c r="T77" s="46"/>
      <c r="U77" s="37"/>
      <c r="V77" s="38"/>
      <c r="W77" s="39"/>
      <c r="X77" s="46"/>
      <c r="Y77" s="46"/>
      <c r="Z77" s="51"/>
      <c r="AA77" s="46"/>
      <c r="AB77" s="46"/>
      <c r="AC77" s="46"/>
      <c r="AD77" s="46"/>
      <c r="AE77" s="41"/>
      <c r="AF77" s="41"/>
      <c r="AG77" s="41"/>
    </row>
    <row r="78" spans="1:33" s="13" customFormat="1" x14ac:dyDescent="0.25">
      <c r="A78" s="63"/>
      <c r="B78" s="66"/>
      <c r="C78" s="46"/>
      <c r="D78" s="46"/>
      <c r="E78" s="46"/>
      <c r="F78" s="71"/>
      <c r="G78" s="72" t="str">
        <f>IF(F78="","",VLOOKUP(F78,Sortenstatistik!$A$1:$B$32,2,FALSE))</f>
        <v/>
      </c>
      <c r="H78" s="60"/>
      <c r="I78" s="46"/>
      <c r="J78" s="60"/>
      <c r="K78" s="57"/>
      <c r="L78" s="43"/>
      <c r="M78" s="43"/>
      <c r="N78" s="43"/>
      <c r="O78" s="43"/>
      <c r="P78" s="43"/>
      <c r="Q78" s="43"/>
      <c r="R78" s="43"/>
      <c r="S78" s="54"/>
      <c r="T78" s="46"/>
      <c r="U78" s="37"/>
      <c r="V78" s="38"/>
      <c r="W78" s="39"/>
      <c r="X78" s="46"/>
      <c r="Y78" s="46"/>
      <c r="Z78" s="51"/>
      <c r="AA78" s="46"/>
      <c r="AB78" s="46"/>
      <c r="AC78" s="46"/>
      <c r="AD78" s="46"/>
      <c r="AE78" s="41"/>
      <c r="AF78" s="41"/>
      <c r="AG78" s="41"/>
    </row>
    <row r="79" spans="1:33" s="13" customFormat="1" x14ac:dyDescent="0.25">
      <c r="A79" s="64"/>
      <c r="B79" s="67"/>
      <c r="C79" s="47"/>
      <c r="D79" s="47"/>
      <c r="E79" s="47"/>
      <c r="F79" s="73"/>
      <c r="G79" s="74"/>
      <c r="H79" s="61"/>
      <c r="I79" s="47"/>
      <c r="J79" s="61"/>
      <c r="K79" s="58"/>
      <c r="L79" s="44"/>
      <c r="M79" s="44"/>
      <c r="N79" s="44"/>
      <c r="O79" s="44"/>
      <c r="P79" s="44"/>
      <c r="Q79" s="44"/>
      <c r="R79" s="44"/>
      <c r="S79" s="55"/>
      <c r="T79" s="47"/>
      <c r="U79" s="37"/>
      <c r="V79" s="38"/>
      <c r="W79" s="39"/>
      <c r="X79" s="47"/>
      <c r="Y79" s="47"/>
      <c r="Z79" s="52"/>
      <c r="AA79" s="47"/>
      <c r="AB79" s="47"/>
      <c r="AC79" s="47"/>
      <c r="AD79" s="47"/>
      <c r="AE79" s="41"/>
      <c r="AF79" s="41"/>
      <c r="AG79" s="41"/>
    </row>
    <row r="80" spans="1:33" x14ac:dyDescent="0.25">
      <c r="F80" s="1"/>
      <c r="G80" s="1"/>
      <c r="O80" s="1"/>
      <c r="T80" s="1"/>
      <c r="V80" s="1"/>
      <c r="W80" s="1"/>
      <c r="Z80" s="1"/>
    </row>
    <row r="81" spans="6:26" x14ac:dyDescent="0.25">
      <c r="F81" s="1"/>
      <c r="G81" s="1"/>
      <c r="O81" s="1"/>
      <c r="T81" s="1"/>
      <c r="V81" s="1"/>
      <c r="W81" s="1"/>
      <c r="Z81" s="1"/>
    </row>
    <row r="82" spans="6:26" x14ac:dyDescent="0.25">
      <c r="F82" s="1"/>
      <c r="G82" s="1"/>
      <c r="O82" s="1"/>
      <c r="T82" s="1"/>
      <c r="V82" s="1"/>
      <c r="W82" s="1"/>
      <c r="Z82" s="1"/>
    </row>
    <row r="83" spans="6:26" x14ac:dyDescent="0.25">
      <c r="F83" s="1"/>
      <c r="G83" s="1"/>
      <c r="O83" s="1"/>
      <c r="T83" s="1"/>
      <c r="V83" s="1"/>
      <c r="W83" s="1"/>
      <c r="Z83" s="1"/>
    </row>
    <row r="84" spans="6:26" x14ac:dyDescent="0.25">
      <c r="F84" s="1"/>
      <c r="G84" s="1"/>
      <c r="O84" s="1"/>
      <c r="T84" s="1"/>
      <c r="V84" s="1"/>
      <c r="W84" s="1"/>
      <c r="Z84" s="1"/>
    </row>
    <row r="85" spans="6:26" x14ac:dyDescent="0.25">
      <c r="F85" s="1"/>
      <c r="G85" s="1"/>
      <c r="O85" s="1"/>
      <c r="T85" s="1"/>
      <c r="V85" s="1"/>
      <c r="W85" s="1"/>
      <c r="Z85" s="1"/>
    </row>
    <row r="86" spans="6:26" x14ac:dyDescent="0.25">
      <c r="F86" s="1"/>
      <c r="G86" s="1"/>
      <c r="O86" s="1"/>
      <c r="T86" s="1"/>
      <c r="V86" s="1"/>
      <c r="W86" s="1"/>
      <c r="Z86" s="1"/>
    </row>
    <row r="87" spans="6:26" x14ac:dyDescent="0.25">
      <c r="F87" s="1"/>
      <c r="G87" s="1"/>
      <c r="O87" s="1"/>
      <c r="T87" s="1"/>
      <c r="V87" s="1"/>
      <c r="W87" s="1"/>
      <c r="Z87" s="1"/>
    </row>
    <row r="88" spans="6:26" x14ac:dyDescent="0.25">
      <c r="F88" s="1"/>
      <c r="G88" s="1"/>
      <c r="O88" s="1"/>
      <c r="T88" s="1"/>
      <c r="V88" s="1"/>
      <c r="W88" s="1"/>
      <c r="Z88" s="1"/>
    </row>
    <row r="89" spans="6:26" x14ac:dyDescent="0.25">
      <c r="F89" s="1"/>
      <c r="G89" s="1"/>
      <c r="O89" s="1"/>
      <c r="T89" s="1"/>
      <c r="V89" s="1"/>
      <c r="W89" s="1"/>
      <c r="Z89" s="1"/>
    </row>
    <row r="90" spans="6:26" x14ac:dyDescent="0.25">
      <c r="F90" s="1"/>
      <c r="G90" s="1"/>
      <c r="O90" s="1"/>
      <c r="T90" s="1"/>
      <c r="V90" s="1"/>
      <c r="W90" s="1"/>
      <c r="Z90" s="1"/>
    </row>
    <row r="91" spans="6:26" x14ac:dyDescent="0.25">
      <c r="F91" s="1"/>
      <c r="G91" s="1"/>
      <c r="O91" s="1"/>
      <c r="T91" s="1"/>
      <c r="V91" s="1"/>
      <c r="W91" s="1"/>
      <c r="Z91" s="1"/>
    </row>
    <row r="92" spans="6:26" x14ac:dyDescent="0.25">
      <c r="F92" s="1"/>
      <c r="G92" s="1"/>
      <c r="O92" s="1"/>
      <c r="T92" s="1"/>
      <c r="V92" s="1"/>
      <c r="W92" s="1"/>
      <c r="Z92" s="1"/>
    </row>
    <row r="93" spans="6:26" x14ac:dyDescent="0.25">
      <c r="F93" s="1"/>
      <c r="G93" s="1"/>
      <c r="O93" s="1"/>
      <c r="T93" s="1"/>
      <c r="V93" s="1"/>
      <c r="W93" s="1"/>
      <c r="Z93" s="1"/>
    </row>
    <row r="94" spans="6:26" x14ac:dyDescent="0.25">
      <c r="F94" s="1"/>
      <c r="G94" s="1"/>
      <c r="O94" s="1"/>
      <c r="T94" s="1"/>
      <c r="V94" s="1"/>
      <c r="W94" s="1"/>
      <c r="Z94" s="1"/>
    </row>
    <row r="95" spans="6:26" x14ac:dyDescent="0.25">
      <c r="F95" s="1"/>
      <c r="G95" s="1"/>
      <c r="O95" s="1"/>
      <c r="T95" s="1"/>
      <c r="V95" s="1"/>
      <c r="W95" s="1"/>
      <c r="Z95" s="1"/>
    </row>
    <row r="96" spans="6:26" x14ac:dyDescent="0.25">
      <c r="F96" s="1"/>
      <c r="G96" s="1"/>
      <c r="O96" s="1"/>
      <c r="T96" s="1"/>
      <c r="V96" s="1"/>
      <c r="W96" s="1"/>
      <c r="Z96" s="1"/>
    </row>
    <row r="97" spans="6:26" x14ac:dyDescent="0.25">
      <c r="F97" s="1"/>
      <c r="G97" s="1"/>
      <c r="O97" s="1"/>
      <c r="T97" s="1"/>
      <c r="V97" s="1"/>
      <c r="W97" s="1"/>
      <c r="Z97" s="1"/>
    </row>
    <row r="98" spans="6:26" x14ac:dyDescent="0.25">
      <c r="F98" s="1"/>
      <c r="G98" s="1"/>
      <c r="O98" s="1"/>
      <c r="T98" s="1"/>
      <c r="V98" s="1"/>
      <c r="W98" s="1"/>
      <c r="Z98" s="1"/>
    </row>
    <row r="99" spans="6:26" x14ac:dyDescent="0.25">
      <c r="F99" s="1"/>
      <c r="G99" s="1"/>
      <c r="O99" s="1"/>
      <c r="T99" s="1"/>
      <c r="V99" s="1"/>
      <c r="W99" s="1"/>
      <c r="Z99" s="1"/>
    </row>
    <row r="100" spans="6:26" x14ac:dyDescent="0.25">
      <c r="F100" s="1"/>
      <c r="G100" s="1"/>
      <c r="O100" s="1"/>
      <c r="T100" s="1"/>
      <c r="V100" s="1"/>
      <c r="W100" s="1"/>
      <c r="Z100" s="1"/>
    </row>
    <row r="101" spans="6:26" x14ac:dyDescent="0.25">
      <c r="F101" s="1"/>
      <c r="G101" s="1"/>
      <c r="O101" s="1"/>
      <c r="T101" s="1"/>
      <c r="V101" s="1"/>
      <c r="W101" s="1"/>
      <c r="Z101" s="1"/>
    </row>
    <row r="102" spans="6:26" x14ac:dyDescent="0.25">
      <c r="F102" s="1"/>
      <c r="G102" s="1"/>
      <c r="O102" s="1"/>
      <c r="T102" s="1"/>
      <c r="V102" s="1"/>
      <c r="W102" s="1"/>
      <c r="Z102" s="1"/>
    </row>
    <row r="103" spans="6:26" x14ac:dyDescent="0.25">
      <c r="F103" s="1"/>
      <c r="G103" s="1"/>
      <c r="O103" s="1"/>
      <c r="T103" s="1"/>
      <c r="V103" s="1"/>
      <c r="W103" s="1"/>
      <c r="Z103" s="1"/>
    </row>
    <row r="104" spans="6:26" x14ac:dyDescent="0.25">
      <c r="F104" s="1"/>
      <c r="G104" s="1"/>
      <c r="O104" s="1"/>
      <c r="T104" s="1"/>
      <c r="V104" s="1"/>
      <c r="W104" s="1"/>
      <c r="Z104" s="1"/>
    </row>
    <row r="105" spans="6:26" x14ac:dyDescent="0.25">
      <c r="F105" s="1"/>
      <c r="G105" s="1"/>
      <c r="O105" s="1"/>
      <c r="T105" s="1"/>
      <c r="V105" s="1"/>
      <c r="W105" s="1"/>
      <c r="Z105" s="1"/>
    </row>
    <row r="106" spans="6:26" x14ac:dyDescent="0.25">
      <c r="F106" s="1"/>
      <c r="G106" s="1"/>
      <c r="O106" s="1"/>
      <c r="T106" s="1"/>
      <c r="V106" s="1"/>
      <c r="W106" s="1"/>
      <c r="Z106" s="1"/>
    </row>
    <row r="107" spans="6:26" x14ac:dyDescent="0.25">
      <c r="F107" s="1"/>
      <c r="G107" s="1"/>
      <c r="O107" s="1"/>
      <c r="T107" s="1"/>
      <c r="V107" s="1"/>
      <c r="W107" s="1"/>
      <c r="Z107" s="1"/>
    </row>
    <row r="108" spans="6:26" x14ac:dyDescent="0.25">
      <c r="F108" s="1"/>
      <c r="G108" s="1"/>
      <c r="O108" s="1"/>
      <c r="T108" s="1"/>
      <c r="V108" s="1"/>
      <c r="W108" s="1"/>
      <c r="Z108" s="1"/>
    </row>
    <row r="109" spans="6:26" x14ac:dyDescent="0.25">
      <c r="F109" s="1"/>
      <c r="G109" s="1"/>
      <c r="O109" s="1"/>
      <c r="T109" s="1"/>
      <c r="V109" s="1"/>
      <c r="W109" s="1"/>
      <c r="Z109" s="1"/>
    </row>
    <row r="110" spans="6:26" x14ac:dyDescent="0.25">
      <c r="F110" s="1"/>
      <c r="G110" s="1"/>
      <c r="O110" s="1"/>
      <c r="T110" s="1"/>
      <c r="V110" s="1"/>
      <c r="W110" s="1"/>
      <c r="Z110" s="1"/>
    </row>
    <row r="111" spans="6:26" x14ac:dyDescent="0.25">
      <c r="F111" s="1"/>
      <c r="G111" s="1"/>
      <c r="O111" s="1"/>
      <c r="T111" s="1"/>
      <c r="V111" s="1"/>
      <c r="W111" s="1"/>
      <c r="Z111" s="1"/>
    </row>
    <row r="112" spans="6:26" x14ac:dyDescent="0.25">
      <c r="F112" s="1"/>
      <c r="G112" s="1"/>
      <c r="O112" s="1"/>
      <c r="T112" s="1"/>
      <c r="V112" s="1"/>
      <c r="W112" s="1"/>
      <c r="Z112" s="1"/>
    </row>
    <row r="113" spans="6:26" x14ac:dyDescent="0.25">
      <c r="F113" s="1"/>
      <c r="G113" s="1"/>
      <c r="O113" s="1"/>
      <c r="T113" s="1"/>
      <c r="V113" s="1"/>
      <c r="W113" s="1"/>
      <c r="Z113" s="1"/>
    </row>
    <row r="114" spans="6:26" x14ac:dyDescent="0.25">
      <c r="F114" s="1"/>
      <c r="G114" s="1"/>
      <c r="O114" s="1"/>
      <c r="T114" s="1"/>
      <c r="V114" s="1"/>
      <c r="W114" s="1"/>
      <c r="Z114" s="1"/>
    </row>
    <row r="115" spans="6:26" x14ac:dyDescent="0.25">
      <c r="F115" s="1"/>
      <c r="G115" s="1"/>
      <c r="O115" s="1"/>
      <c r="T115" s="1"/>
      <c r="V115" s="1"/>
      <c r="W115" s="1"/>
      <c r="Z115" s="1"/>
    </row>
    <row r="116" spans="6:26" x14ac:dyDescent="0.25">
      <c r="F116" s="1"/>
      <c r="G116" s="1"/>
      <c r="O116" s="1"/>
      <c r="T116" s="1"/>
      <c r="V116" s="1"/>
      <c r="W116" s="1"/>
      <c r="Z116" s="1"/>
    </row>
    <row r="117" spans="6:26" x14ac:dyDescent="0.25">
      <c r="F117" s="1"/>
      <c r="G117" s="1"/>
      <c r="O117" s="1"/>
      <c r="T117" s="1"/>
      <c r="V117" s="1"/>
      <c r="W117" s="1"/>
      <c r="Z117" s="1"/>
    </row>
    <row r="118" spans="6:26" x14ac:dyDescent="0.25">
      <c r="F118" s="1"/>
      <c r="G118" s="1"/>
      <c r="O118" s="1"/>
      <c r="T118" s="1"/>
      <c r="V118" s="1"/>
      <c r="W118" s="1"/>
      <c r="Z118" s="1"/>
    </row>
    <row r="119" spans="6:26" x14ac:dyDescent="0.25">
      <c r="F119" s="1"/>
      <c r="G119" s="1"/>
      <c r="O119" s="1"/>
      <c r="T119" s="1"/>
      <c r="V119" s="1"/>
      <c r="W119" s="1"/>
      <c r="Z119" s="1"/>
    </row>
    <row r="120" spans="6:26" x14ac:dyDescent="0.25">
      <c r="F120" s="1"/>
      <c r="G120" s="1"/>
      <c r="O120" s="1"/>
      <c r="T120" s="1"/>
      <c r="V120" s="1"/>
      <c r="W120" s="1"/>
      <c r="Z120" s="1"/>
    </row>
    <row r="121" spans="6:26" x14ac:dyDescent="0.25">
      <c r="F121" s="1"/>
      <c r="G121" s="1"/>
      <c r="O121" s="1"/>
      <c r="T121" s="1"/>
      <c r="V121" s="1"/>
      <c r="W121" s="1"/>
      <c r="Z121" s="1"/>
    </row>
    <row r="122" spans="6:26" x14ac:dyDescent="0.25">
      <c r="F122" s="1"/>
      <c r="G122" s="1"/>
      <c r="O122" s="1"/>
      <c r="T122" s="1"/>
      <c r="V122" s="1"/>
      <c r="W122" s="1"/>
      <c r="Z122" s="1"/>
    </row>
    <row r="123" spans="6:26" x14ac:dyDescent="0.25">
      <c r="F123" s="1"/>
      <c r="G123" s="1"/>
      <c r="O123" s="1"/>
      <c r="T123" s="1"/>
      <c r="V123" s="1"/>
      <c r="W123" s="1"/>
      <c r="Z123" s="1"/>
    </row>
    <row r="124" spans="6:26" x14ac:dyDescent="0.25">
      <c r="F124" s="1"/>
      <c r="G124" s="1"/>
      <c r="O124" s="1"/>
      <c r="T124" s="1"/>
      <c r="V124" s="1"/>
      <c r="W124" s="1"/>
      <c r="Z124" s="1"/>
    </row>
    <row r="125" spans="6:26" x14ac:dyDescent="0.25">
      <c r="F125" s="1"/>
      <c r="G125" s="1"/>
      <c r="O125" s="1"/>
      <c r="T125" s="1"/>
      <c r="V125" s="1"/>
      <c r="W125" s="1"/>
      <c r="Z125" s="1"/>
    </row>
    <row r="126" spans="6:26" x14ac:dyDescent="0.25">
      <c r="F126" s="1"/>
      <c r="G126" s="1"/>
      <c r="O126" s="1"/>
      <c r="T126" s="1"/>
      <c r="V126" s="1"/>
      <c r="W126" s="1"/>
      <c r="Z126" s="1"/>
    </row>
    <row r="127" spans="6:26" x14ac:dyDescent="0.25">
      <c r="F127" s="1"/>
      <c r="G127" s="1"/>
      <c r="O127" s="1"/>
      <c r="T127" s="1"/>
      <c r="V127" s="1"/>
      <c r="W127" s="1"/>
      <c r="Z127" s="1"/>
    </row>
    <row r="128" spans="6:26" x14ac:dyDescent="0.25">
      <c r="F128" s="1"/>
      <c r="G128" s="1"/>
      <c r="O128" s="1"/>
      <c r="T128" s="1"/>
      <c r="V128" s="1"/>
      <c r="W128" s="1"/>
      <c r="Z128" s="1"/>
    </row>
    <row r="129" spans="6:26" x14ac:dyDescent="0.25">
      <c r="F129" s="1"/>
      <c r="G129" s="1"/>
      <c r="O129" s="1"/>
      <c r="T129" s="1"/>
      <c r="V129" s="1"/>
      <c r="W129" s="1"/>
      <c r="Z129" s="1"/>
    </row>
    <row r="130" spans="6:26" x14ac:dyDescent="0.25">
      <c r="F130" s="1"/>
      <c r="G130" s="1"/>
      <c r="O130" s="1"/>
      <c r="T130" s="1"/>
      <c r="V130" s="1"/>
      <c r="W130" s="1"/>
      <c r="Z130" s="1"/>
    </row>
    <row r="131" spans="6:26" x14ac:dyDescent="0.25">
      <c r="F131" s="1"/>
      <c r="G131" s="1"/>
      <c r="O131" s="1"/>
      <c r="T131" s="1"/>
      <c r="V131" s="1"/>
      <c r="W131" s="1"/>
      <c r="Z131" s="1"/>
    </row>
    <row r="132" spans="6:26" x14ac:dyDescent="0.25">
      <c r="F132" s="1"/>
      <c r="G132" s="1"/>
      <c r="O132" s="1"/>
      <c r="T132" s="1"/>
      <c r="V132" s="1"/>
      <c r="W132" s="1"/>
      <c r="Z132" s="1"/>
    </row>
    <row r="133" spans="6:26" x14ac:dyDescent="0.25">
      <c r="F133" s="1"/>
      <c r="G133" s="1"/>
      <c r="O133" s="1"/>
      <c r="T133" s="1"/>
      <c r="V133" s="1"/>
      <c r="W133" s="1"/>
      <c r="Z133" s="1"/>
    </row>
    <row r="134" spans="6:26" x14ac:dyDescent="0.25">
      <c r="F134" s="1"/>
      <c r="G134" s="1"/>
      <c r="O134" s="1"/>
      <c r="T134" s="1"/>
      <c r="V134" s="1"/>
      <c r="W134" s="1"/>
      <c r="Z134" s="1"/>
    </row>
    <row r="135" spans="6:26" x14ac:dyDescent="0.25">
      <c r="F135" s="1"/>
      <c r="G135" s="1"/>
      <c r="O135" s="1"/>
      <c r="T135" s="1"/>
      <c r="V135" s="1"/>
      <c r="W135" s="1"/>
      <c r="Z135" s="1"/>
    </row>
    <row r="136" spans="6:26" x14ac:dyDescent="0.25">
      <c r="F136" s="1"/>
      <c r="G136" s="1"/>
      <c r="O136" s="1"/>
      <c r="T136" s="1"/>
      <c r="V136" s="1"/>
      <c r="W136" s="1"/>
      <c r="Z136" s="1"/>
    </row>
    <row r="137" spans="6:26" x14ac:dyDescent="0.25">
      <c r="F137" s="1"/>
      <c r="G137" s="1"/>
      <c r="O137" s="1"/>
      <c r="T137" s="1"/>
      <c r="V137" s="1"/>
      <c r="W137" s="1"/>
      <c r="Z137" s="1"/>
    </row>
    <row r="138" spans="6:26" x14ac:dyDescent="0.25">
      <c r="F138" s="1"/>
      <c r="G138" s="1"/>
      <c r="O138" s="1"/>
      <c r="T138" s="1"/>
      <c r="V138" s="1"/>
      <c r="W138" s="1"/>
      <c r="Z138" s="1"/>
    </row>
    <row r="139" spans="6:26" x14ac:dyDescent="0.25">
      <c r="F139" s="1"/>
      <c r="G139" s="1"/>
      <c r="O139" s="1"/>
      <c r="T139" s="1"/>
      <c r="V139" s="1"/>
      <c r="W139" s="1"/>
      <c r="Z139" s="1"/>
    </row>
    <row r="140" spans="6:26" x14ac:dyDescent="0.25">
      <c r="F140" s="1"/>
      <c r="G140" s="1"/>
      <c r="O140" s="1"/>
      <c r="T140" s="1"/>
      <c r="V140" s="1"/>
      <c r="W140" s="1"/>
      <c r="Z140" s="1"/>
    </row>
    <row r="141" spans="6:26" x14ac:dyDescent="0.25">
      <c r="F141" s="1"/>
      <c r="G141" s="1"/>
      <c r="O141" s="1"/>
      <c r="T141" s="1"/>
      <c r="V141" s="1"/>
      <c r="W141" s="1"/>
      <c r="Z141" s="1"/>
    </row>
    <row r="142" spans="6:26" x14ac:dyDescent="0.25">
      <c r="F142" s="1"/>
      <c r="G142" s="1"/>
      <c r="O142" s="1"/>
      <c r="T142" s="1"/>
      <c r="V142" s="1"/>
      <c r="W142" s="1"/>
      <c r="Z142" s="1"/>
    </row>
    <row r="143" spans="6:26" x14ac:dyDescent="0.25">
      <c r="F143" s="1"/>
      <c r="G143" s="1"/>
      <c r="O143" s="1"/>
      <c r="T143" s="1"/>
      <c r="V143" s="1"/>
      <c r="W143" s="1"/>
      <c r="Z143" s="1"/>
    </row>
    <row r="144" spans="6:26" x14ac:dyDescent="0.25">
      <c r="F144" s="1"/>
      <c r="G144" s="1"/>
      <c r="O144" s="1"/>
      <c r="T144" s="1"/>
      <c r="V144" s="1"/>
      <c r="W144" s="1"/>
      <c r="Z144" s="1"/>
    </row>
    <row r="145" spans="6:26" x14ac:dyDescent="0.25">
      <c r="F145" s="1"/>
      <c r="G145" s="1"/>
      <c r="O145" s="1"/>
      <c r="T145" s="1"/>
      <c r="V145" s="1"/>
      <c r="W145" s="1"/>
      <c r="Z145" s="1"/>
    </row>
    <row r="146" spans="6:26" x14ac:dyDescent="0.25">
      <c r="F146" s="1"/>
      <c r="G146" s="1"/>
      <c r="O146" s="1"/>
      <c r="T146" s="1"/>
      <c r="V146" s="1"/>
      <c r="W146" s="1"/>
      <c r="Z146" s="1"/>
    </row>
    <row r="147" spans="6:26" x14ac:dyDescent="0.25">
      <c r="F147" s="1"/>
      <c r="G147" s="1"/>
      <c r="O147" s="1"/>
      <c r="T147" s="1"/>
      <c r="V147" s="1"/>
      <c r="W147" s="1"/>
      <c r="Z147" s="1"/>
    </row>
    <row r="148" spans="6:26" x14ac:dyDescent="0.25">
      <c r="F148" s="1"/>
      <c r="G148" s="1"/>
      <c r="O148" s="1"/>
      <c r="T148" s="1"/>
      <c r="V148" s="1"/>
      <c r="W148" s="1"/>
      <c r="Z148" s="1"/>
    </row>
    <row r="149" spans="6:26" x14ac:dyDescent="0.25">
      <c r="F149" s="1"/>
      <c r="G149" s="1"/>
      <c r="O149" s="1"/>
      <c r="T149" s="1"/>
      <c r="V149" s="1"/>
      <c r="W149" s="1"/>
      <c r="Z149" s="1"/>
    </row>
    <row r="150" spans="6:26" x14ac:dyDescent="0.25">
      <c r="F150" s="1"/>
      <c r="G150" s="1"/>
      <c r="O150" s="1"/>
      <c r="T150" s="1"/>
      <c r="V150" s="1"/>
      <c r="W150" s="1"/>
      <c r="Z150" s="1"/>
    </row>
    <row r="151" spans="6:26" x14ac:dyDescent="0.25">
      <c r="F151" s="1"/>
      <c r="G151" s="1"/>
      <c r="O151" s="1"/>
      <c r="T151" s="1"/>
      <c r="V151" s="1"/>
      <c r="W151" s="1"/>
      <c r="Z151" s="1"/>
    </row>
    <row r="152" spans="6:26" x14ac:dyDescent="0.25">
      <c r="F152" s="1"/>
      <c r="G152" s="1"/>
      <c r="O152" s="1"/>
      <c r="T152" s="1"/>
      <c r="V152" s="1"/>
      <c r="W152" s="1"/>
      <c r="Z152" s="1"/>
    </row>
    <row r="153" spans="6:26" x14ac:dyDescent="0.25">
      <c r="F153" s="1"/>
      <c r="G153" s="1"/>
      <c r="O153" s="1"/>
      <c r="T153" s="1"/>
      <c r="V153" s="1"/>
      <c r="W153" s="1"/>
      <c r="Z153" s="1"/>
    </row>
    <row r="154" spans="6:26" x14ac:dyDescent="0.25">
      <c r="F154" s="1"/>
      <c r="G154" s="1"/>
      <c r="O154" s="1"/>
      <c r="T154" s="1"/>
      <c r="V154" s="1"/>
      <c r="W154" s="1"/>
      <c r="Z154" s="1"/>
    </row>
    <row r="155" spans="6:26" x14ac:dyDescent="0.25">
      <c r="F155" s="1"/>
      <c r="G155" s="1"/>
      <c r="O155" s="1"/>
      <c r="T155" s="1"/>
      <c r="V155" s="1"/>
      <c r="W155" s="1"/>
      <c r="Z155" s="1"/>
    </row>
    <row r="156" spans="6:26" x14ac:dyDescent="0.25">
      <c r="F156" s="1"/>
      <c r="G156" s="1"/>
      <c r="O156" s="1"/>
      <c r="T156" s="1"/>
      <c r="V156" s="1"/>
      <c r="W156" s="1"/>
      <c r="Z156" s="1"/>
    </row>
    <row r="157" spans="6:26" x14ac:dyDescent="0.25">
      <c r="F157" s="1"/>
      <c r="G157" s="1"/>
      <c r="O157" s="1"/>
      <c r="T157" s="1"/>
      <c r="V157" s="1"/>
      <c r="W157" s="1"/>
      <c r="Z157" s="1"/>
    </row>
    <row r="158" spans="6:26" x14ac:dyDescent="0.25">
      <c r="F158" s="1"/>
      <c r="G158" s="1"/>
      <c r="O158" s="1"/>
      <c r="T158" s="1"/>
      <c r="V158" s="1"/>
      <c r="W158" s="1"/>
      <c r="Z158" s="1"/>
    </row>
    <row r="159" spans="6:26" x14ac:dyDescent="0.25">
      <c r="F159" s="1"/>
      <c r="G159" s="1"/>
      <c r="O159" s="1"/>
      <c r="T159" s="1"/>
      <c r="V159" s="1"/>
      <c r="W159" s="1"/>
      <c r="Z159" s="1"/>
    </row>
    <row r="160" spans="6:26" x14ac:dyDescent="0.25">
      <c r="F160" s="1"/>
      <c r="G160" s="1"/>
      <c r="O160" s="1"/>
      <c r="T160" s="1"/>
      <c r="V160" s="1"/>
      <c r="W160" s="1"/>
      <c r="Z160" s="1"/>
    </row>
    <row r="161" spans="6:26" x14ac:dyDescent="0.25">
      <c r="F161" s="1"/>
      <c r="G161" s="1"/>
      <c r="O161" s="1"/>
      <c r="T161" s="1"/>
      <c r="V161" s="1"/>
      <c r="W161" s="1"/>
      <c r="Z161" s="1"/>
    </row>
    <row r="162" spans="6:26" x14ac:dyDescent="0.25">
      <c r="F162" s="1"/>
      <c r="G162" s="1"/>
      <c r="O162" s="1"/>
      <c r="T162" s="1"/>
      <c r="V162" s="1"/>
      <c r="W162" s="1"/>
      <c r="Z162" s="1"/>
    </row>
    <row r="163" spans="6:26" x14ac:dyDescent="0.25">
      <c r="F163" s="1"/>
      <c r="G163" s="1"/>
      <c r="O163" s="1"/>
      <c r="T163" s="1"/>
      <c r="V163" s="1"/>
      <c r="W163" s="1"/>
      <c r="Z163" s="1"/>
    </row>
    <row r="164" spans="6:26" x14ac:dyDescent="0.25">
      <c r="F164" s="1"/>
      <c r="G164" s="1"/>
      <c r="O164" s="1"/>
      <c r="T164" s="1"/>
      <c r="V164" s="1"/>
      <c r="W164" s="1"/>
      <c r="Z164" s="1"/>
    </row>
    <row r="165" spans="6:26" x14ac:dyDescent="0.25">
      <c r="F165" s="1"/>
      <c r="G165" s="1"/>
      <c r="O165" s="1"/>
      <c r="T165" s="1"/>
      <c r="V165" s="1"/>
      <c r="W165" s="1"/>
      <c r="Z165" s="1"/>
    </row>
    <row r="166" spans="6:26" x14ac:dyDescent="0.25">
      <c r="F166" s="1"/>
      <c r="G166" s="1"/>
      <c r="O166" s="1"/>
      <c r="T166" s="1"/>
      <c r="V166" s="1"/>
      <c r="W166" s="1"/>
      <c r="Z166" s="1"/>
    </row>
    <row r="167" spans="6:26" x14ac:dyDescent="0.25">
      <c r="F167" s="1"/>
      <c r="G167" s="1"/>
      <c r="O167" s="1"/>
      <c r="T167" s="1"/>
      <c r="V167" s="1"/>
      <c r="W167" s="1"/>
      <c r="Z167" s="1"/>
    </row>
    <row r="168" spans="6:26" x14ac:dyDescent="0.25">
      <c r="F168" s="1"/>
      <c r="G168" s="1"/>
      <c r="O168" s="1"/>
      <c r="T168" s="1"/>
      <c r="V168" s="1"/>
      <c r="W168" s="1"/>
      <c r="Z168" s="1"/>
    </row>
    <row r="169" spans="6:26" x14ac:dyDescent="0.25">
      <c r="F169" s="1"/>
      <c r="G169" s="1"/>
      <c r="O169" s="1"/>
      <c r="T169" s="1"/>
      <c r="V169" s="1"/>
      <c r="W169" s="1"/>
      <c r="Z169" s="1"/>
    </row>
    <row r="170" spans="6:26" x14ac:dyDescent="0.25">
      <c r="F170" s="1"/>
      <c r="G170" s="1"/>
      <c r="O170" s="1"/>
      <c r="T170" s="1"/>
      <c r="V170" s="1"/>
      <c r="W170" s="1"/>
      <c r="Z170" s="1"/>
    </row>
    <row r="171" spans="6:26" x14ac:dyDescent="0.25">
      <c r="F171" s="1"/>
      <c r="G171" s="1"/>
      <c r="O171" s="1"/>
      <c r="T171" s="1"/>
      <c r="V171" s="1"/>
      <c r="W171" s="1"/>
      <c r="Z171" s="1"/>
    </row>
    <row r="172" spans="6:26" x14ac:dyDescent="0.25">
      <c r="F172" s="1"/>
      <c r="G172" s="1"/>
      <c r="O172" s="1"/>
      <c r="T172" s="1"/>
      <c r="V172" s="1"/>
      <c r="W172" s="1"/>
      <c r="Z172" s="1"/>
    </row>
    <row r="173" spans="6:26" x14ac:dyDescent="0.25">
      <c r="F173" s="1"/>
      <c r="G173" s="1"/>
      <c r="O173" s="1"/>
      <c r="T173" s="1"/>
      <c r="V173" s="1"/>
      <c r="W173" s="1"/>
      <c r="Z173" s="1"/>
    </row>
    <row r="174" spans="6:26" x14ac:dyDescent="0.25">
      <c r="F174" s="1"/>
      <c r="G174" s="1"/>
      <c r="O174" s="1"/>
      <c r="T174" s="1"/>
      <c r="V174" s="1"/>
      <c r="W174" s="1"/>
      <c r="Z174" s="1"/>
    </row>
    <row r="175" spans="6:26" x14ac:dyDescent="0.25">
      <c r="F175" s="1"/>
      <c r="G175" s="1"/>
      <c r="O175" s="1"/>
      <c r="T175" s="1"/>
      <c r="V175" s="1"/>
      <c r="W175" s="1"/>
      <c r="Z175" s="1"/>
    </row>
    <row r="176" spans="6:26" x14ac:dyDescent="0.25">
      <c r="F176" s="1"/>
      <c r="G176" s="1"/>
      <c r="O176" s="1"/>
      <c r="T176" s="1"/>
      <c r="V176" s="1"/>
      <c r="W176" s="1"/>
      <c r="Z176" s="1"/>
    </row>
    <row r="177" spans="6:26" x14ac:dyDescent="0.25">
      <c r="F177" s="1"/>
      <c r="G177" s="1"/>
      <c r="O177" s="1"/>
      <c r="T177" s="1"/>
      <c r="V177" s="1"/>
      <c r="W177" s="1"/>
      <c r="Z177" s="1"/>
    </row>
    <row r="178" spans="6:26" x14ac:dyDescent="0.25">
      <c r="F178" s="1"/>
      <c r="G178" s="1"/>
      <c r="O178" s="1"/>
      <c r="T178" s="1"/>
      <c r="V178" s="1"/>
      <c r="W178" s="1"/>
      <c r="Z178" s="1"/>
    </row>
    <row r="179" spans="6:26" x14ac:dyDescent="0.25">
      <c r="F179" s="1"/>
      <c r="G179" s="1"/>
      <c r="O179" s="1"/>
      <c r="T179" s="1"/>
      <c r="V179" s="1"/>
      <c r="W179" s="1"/>
      <c r="Z179" s="1"/>
    </row>
    <row r="180" spans="6:26" x14ac:dyDescent="0.25">
      <c r="F180" s="1"/>
      <c r="G180" s="1"/>
      <c r="O180" s="1"/>
      <c r="T180" s="1"/>
      <c r="V180" s="1"/>
      <c r="W180" s="1"/>
      <c r="Z180" s="1"/>
    </row>
    <row r="181" spans="6:26" x14ac:dyDescent="0.25">
      <c r="F181" s="1"/>
      <c r="G181" s="1"/>
      <c r="O181" s="1"/>
      <c r="T181" s="1"/>
      <c r="V181" s="1"/>
      <c r="W181" s="1"/>
      <c r="Z181" s="1"/>
    </row>
    <row r="182" spans="6:26" x14ac:dyDescent="0.25">
      <c r="F182" s="1"/>
      <c r="G182" s="1"/>
      <c r="O182" s="1"/>
      <c r="T182" s="1"/>
      <c r="V182" s="1"/>
      <c r="W182" s="1"/>
      <c r="Z182" s="1"/>
    </row>
    <row r="183" spans="6:26" x14ac:dyDescent="0.25">
      <c r="F183" s="1"/>
      <c r="G183" s="1"/>
      <c r="O183" s="1"/>
      <c r="T183" s="1"/>
      <c r="V183" s="1"/>
      <c r="W183" s="1"/>
      <c r="Z183" s="1"/>
    </row>
    <row r="184" spans="6:26" x14ac:dyDescent="0.25">
      <c r="F184" s="1"/>
      <c r="G184" s="1"/>
      <c r="O184" s="1"/>
      <c r="T184" s="1"/>
      <c r="V184" s="1"/>
      <c r="W184" s="1"/>
      <c r="Z184" s="1"/>
    </row>
    <row r="185" spans="6:26" x14ac:dyDescent="0.25">
      <c r="F185" s="1"/>
      <c r="G185" s="1"/>
      <c r="O185" s="1"/>
      <c r="T185" s="1"/>
      <c r="V185" s="1"/>
      <c r="W185" s="1"/>
      <c r="Z185" s="1"/>
    </row>
    <row r="186" spans="6:26" x14ac:dyDescent="0.25">
      <c r="F186" s="1"/>
      <c r="G186" s="1"/>
      <c r="O186" s="1"/>
      <c r="T186" s="1"/>
      <c r="V186" s="1"/>
      <c r="W186" s="1"/>
      <c r="Z186" s="1"/>
    </row>
    <row r="187" spans="6:26" x14ac:dyDescent="0.25">
      <c r="F187" s="1"/>
      <c r="G187" s="1"/>
      <c r="O187" s="1"/>
      <c r="T187" s="1"/>
      <c r="V187" s="1"/>
      <c r="W187" s="1"/>
      <c r="Z187" s="1"/>
    </row>
    <row r="188" spans="6:26" x14ac:dyDescent="0.25">
      <c r="F188" s="1"/>
      <c r="G188" s="1"/>
      <c r="O188" s="1"/>
      <c r="T188" s="1"/>
      <c r="V188" s="1"/>
      <c r="W188" s="1"/>
      <c r="Z188" s="1"/>
    </row>
    <row r="189" spans="6:26" x14ac:dyDescent="0.25">
      <c r="F189" s="1"/>
      <c r="G189" s="1"/>
      <c r="O189" s="1"/>
      <c r="T189" s="1"/>
      <c r="V189" s="1"/>
      <c r="W189" s="1"/>
      <c r="Z189" s="1"/>
    </row>
    <row r="190" spans="6:26" x14ac:dyDescent="0.25">
      <c r="F190" s="1"/>
      <c r="G190" s="1"/>
      <c r="O190" s="1"/>
      <c r="T190" s="1"/>
      <c r="V190" s="1"/>
      <c r="W190" s="1"/>
      <c r="Z190" s="1"/>
    </row>
    <row r="191" spans="6:26" x14ac:dyDescent="0.25">
      <c r="F191" s="1"/>
      <c r="G191" s="1"/>
      <c r="O191" s="1"/>
      <c r="T191" s="1"/>
      <c r="V191" s="1"/>
      <c r="W191" s="1"/>
      <c r="Z191" s="1"/>
    </row>
    <row r="192" spans="6:26" x14ac:dyDescent="0.25">
      <c r="F192" s="1"/>
      <c r="G192" s="1"/>
      <c r="O192" s="1"/>
      <c r="T192" s="1"/>
      <c r="V192" s="1"/>
      <c r="W192" s="1"/>
      <c r="Z192" s="1"/>
    </row>
    <row r="193" spans="6:26" x14ac:dyDescent="0.25">
      <c r="F193" s="1"/>
      <c r="G193" s="1"/>
      <c r="O193" s="1"/>
      <c r="T193" s="1"/>
      <c r="V193" s="1"/>
      <c r="W193" s="1"/>
      <c r="Z193" s="1"/>
    </row>
    <row r="194" spans="6:26" x14ac:dyDescent="0.25">
      <c r="F194" s="1"/>
      <c r="G194" s="1"/>
      <c r="O194" s="1"/>
      <c r="T194" s="1"/>
      <c r="V194" s="1"/>
      <c r="W194" s="1"/>
      <c r="Z194" s="1"/>
    </row>
    <row r="195" spans="6:26" x14ac:dyDescent="0.25">
      <c r="F195" s="1"/>
      <c r="G195" s="1"/>
      <c r="O195" s="1"/>
      <c r="T195" s="1"/>
      <c r="V195" s="1"/>
      <c r="W195" s="1"/>
      <c r="Z195" s="1"/>
    </row>
    <row r="196" spans="6:26" x14ac:dyDescent="0.25">
      <c r="F196" s="1"/>
      <c r="G196" s="1"/>
      <c r="O196" s="1"/>
      <c r="T196" s="1"/>
      <c r="V196" s="1"/>
      <c r="W196" s="1"/>
      <c r="Z196" s="1"/>
    </row>
    <row r="197" spans="6:26" x14ac:dyDescent="0.25">
      <c r="F197" s="1"/>
      <c r="G197" s="1"/>
      <c r="O197" s="1"/>
      <c r="T197" s="1"/>
      <c r="V197" s="1"/>
      <c r="W197" s="1"/>
      <c r="Z197" s="1"/>
    </row>
    <row r="198" spans="6:26" x14ac:dyDescent="0.25">
      <c r="F198" s="1"/>
      <c r="G198" s="1"/>
      <c r="O198" s="1"/>
      <c r="T198" s="1"/>
      <c r="V198" s="1"/>
      <c r="W198" s="1"/>
      <c r="Z198" s="1"/>
    </row>
    <row r="199" spans="6:26" x14ac:dyDescent="0.25">
      <c r="F199" s="1"/>
      <c r="G199" s="1"/>
      <c r="O199" s="1"/>
      <c r="T199" s="1"/>
      <c r="V199" s="1"/>
      <c r="W199" s="1"/>
      <c r="Z199" s="1"/>
    </row>
    <row r="200" spans="6:26" x14ac:dyDescent="0.25">
      <c r="F200" s="1"/>
      <c r="G200" s="1"/>
      <c r="O200" s="1"/>
      <c r="T200" s="1"/>
      <c r="V200" s="1"/>
      <c r="W200" s="1"/>
      <c r="Z200" s="1"/>
    </row>
    <row r="201" spans="6:26" x14ac:dyDescent="0.25">
      <c r="F201" s="1"/>
      <c r="G201" s="1"/>
      <c r="O201" s="1"/>
      <c r="T201" s="1"/>
      <c r="V201" s="1"/>
      <c r="W201" s="1"/>
      <c r="Z201" s="1"/>
    </row>
    <row r="202" spans="6:26" x14ac:dyDescent="0.25">
      <c r="F202" s="1"/>
      <c r="G202" s="1"/>
      <c r="O202" s="1"/>
      <c r="T202" s="1"/>
      <c r="V202" s="1"/>
      <c r="W202" s="1"/>
      <c r="Z202" s="1"/>
    </row>
    <row r="203" spans="6:26" x14ac:dyDescent="0.25">
      <c r="F203" s="1"/>
      <c r="G203" s="1"/>
      <c r="O203" s="1"/>
      <c r="T203" s="1"/>
      <c r="V203" s="1"/>
      <c r="W203" s="1"/>
      <c r="Z203" s="1"/>
    </row>
    <row r="204" spans="6:26" x14ac:dyDescent="0.25">
      <c r="F204" s="1"/>
      <c r="G204" s="1"/>
      <c r="O204" s="1"/>
      <c r="T204" s="1"/>
      <c r="V204" s="1"/>
      <c r="W204" s="1"/>
      <c r="Z204" s="1"/>
    </row>
    <row r="205" spans="6:26" x14ac:dyDescent="0.25">
      <c r="F205" s="1"/>
      <c r="G205" s="1"/>
      <c r="O205" s="1"/>
      <c r="T205" s="1"/>
      <c r="V205" s="1"/>
      <c r="W205" s="1"/>
      <c r="Z205" s="1"/>
    </row>
    <row r="206" spans="6:26" x14ac:dyDescent="0.25">
      <c r="F206" s="1"/>
      <c r="G206" s="1"/>
      <c r="O206" s="1"/>
      <c r="T206" s="1"/>
      <c r="V206" s="1"/>
      <c r="W206" s="1"/>
      <c r="Z206" s="1"/>
    </row>
    <row r="207" spans="6:26" x14ac:dyDescent="0.25">
      <c r="F207" s="1"/>
      <c r="G207" s="1"/>
      <c r="O207" s="1"/>
      <c r="T207" s="1"/>
      <c r="V207" s="1"/>
      <c r="W207" s="1"/>
      <c r="Z207" s="1"/>
    </row>
    <row r="208" spans="6:26" x14ac:dyDescent="0.25">
      <c r="F208" s="1"/>
      <c r="G208" s="1"/>
      <c r="O208" s="1"/>
      <c r="T208" s="1"/>
      <c r="V208" s="1"/>
      <c r="W208" s="1"/>
      <c r="Z208" s="1"/>
    </row>
    <row r="209" spans="6:26" x14ac:dyDescent="0.25">
      <c r="F209" s="1"/>
      <c r="G209" s="1"/>
      <c r="O209" s="1"/>
      <c r="T209" s="1"/>
      <c r="V209" s="1"/>
      <c r="W209" s="1"/>
      <c r="Z209" s="1"/>
    </row>
    <row r="210" spans="6:26" x14ac:dyDescent="0.25">
      <c r="F210" s="1"/>
      <c r="G210" s="1"/>
      <c r="O210" s="1"/>
      <c r="T210" s="1"/>
      <c r="V210" s="1"/>
      <c r="W210" s="1"/>
      <c r="Z210" s="1"/>
    </row>
    <row r="211" spans="6:26" x14ac:dyDescent="0.25">
      <c r="F211" s="1"/>
      <c r="G211" s="1"/>
      <c r="O211" s="1"/>
      <c r="T211" s="1"/>
      <c r="V211" s="1"/>
      <c r="W211" s="1"/>
      <c r="Z211" s="1"/>
    </row>
    <row r="212" spans="6:26" x14ac:dyDescent="0.25">
      <c r="F212" s="1"/>
      <c r="G212" s="1"/>
      <c r="O212" s="1"/>
      <c r="T212" s="1"/>
      <c r="V212" s="1"/>
      <c r="W212" s="1"/>
      <c r="Z212" s="1"/>
    </row>
    <row r="213" spans="6:26" x14ac:dyDescent="0.25">
      <c r="F213" s="1"/>
      <c r="G213" s="1"/>
      <c r="O213" s="1"/>
      <c r="T213" s="1"/>
      <c r="V213" s="1"/>
      <c r="W213" s="1"/>
      <c r="Z213" s="1"/>
    </row>
    <row r="214" spans="6:26" x14ac:dyDescent="0.25">
      <c r="F214" s="1"/>
      <c r="G214" s="1"/>
      <c r="O214" s="1"/>
      <c r="T214" s="1"/>
      <c r="V214" s="1"/>
      <c r="W214" s="1"/>
      <c r="Z214" s="1"/>
    </row>
    <row r="215" spans="6:26" x14ac:dyDescent="0.25">
      <c r="F215" s="1"/>
      <c r="G215" s="1"/>
      <c r="O215" s="1"/>
      <c r="T215" s="1"/>
      <c r="V215" s="1"/>
      <c r="W215" s="1"/>
      <c r="Z215" s="1"/>
    </row>
    <row r="216" spans="6:26" x14ac:dyDescent="0.25">
      <c r="F216" s="1"/>
      <c r="G216" s="1"/>
      <c r="O216" s="1"/>
      <c r="T216" s="1"/>
      <c r="V216" s="1"/>
      <c r="W216" s="1"/>
      <c r="Z216" s="1"/>
    </row>
    <row r="217" spans="6:26" x14ac:dyDescent="0.25">
      <c r="F217" s="1"/>
      <c r="G217" s="1"/>
      <c r="O217" s="1"/>
      <c r="T217" s="1"/>
      <c r="V217" s="1"/>
      <c r="W217" s="1"/>
      <c r="Z217" s="1"/>
    </row>
    <row r="218" spans="6:26" x14ac:dyDescent="0.25">
      <c r="F218" s="1"/>
      <c r="G218" s="1"/>
      <c r="O218" s="1"/>
      <c r="T218" s="1"/>
      <c r="V218" s="1"/>
      <c r="W218" s="1"/>
      <c r="Z218" s="1"/>
    </row>
    <row r="219" spans="6:26" x14ac:dyDescent="0.25">
      <c r="F219" s="1"/>
      <c r="G219" s="1"/>
      <c r="O219" s="1"/>
      <c r="T219" s="1"/>
      <c r="V219" s="1"/>
      <c r="W219" s="1"/>
      <c r="Z219" s="1"/>
    </row>
    <row r="220" spans="6:26" x14ac:dyDescent="0.25">
      <c r="F220" s="1"/>
      <c r="G220" s="1"/>
      <c r="O220" s="1"/>
      <c r="T220" s="1"/>
      <c r="V220" s="1"/>
      <c r="W220" s="1"/>
      <c r="Z220" s="1"/>
    </row>
    <row r="221" spans="6:26" x14ac:dyDescent="0.25">
      <c r="F221" s="1"/>
      <c r="G221" s="1"/>
      <c r="O221" s="1"/>
      <c r="T221" s="1"/>
      <c r="V221" s="1"/>
      <c r="W221" s="1"/>
      <c r="Z221" s="1"/>
    </row>
    <row r="222" spans="6:26" x14ac:dyDescent="0.25">
      <c r="F222" s="1"/>
      <c r="G222" s="1"/>
      <c r="O222" s="1"/>
      <c r="T222" s="1"/>
      <c r="V222" s="1"/>
      <c r="W222" s="1"/>
      <c r="Z222" s="1"/>
    </row>
    <row r="223" spans="6:26" x14ac:dyDescent="0.25">
      <c r="F223" s="1"/>
      <c r="G223" s="1"/>
      <c r="O223" s="1"/>
      <c r="T223" s="1"/>
      <c r="V223" s="1"/>
      <c r="W223" s="1"/>
      <c r="Z223" s="1"/>
    </row>
    <row r="224" spans="6:26" x14ac:dyDescent="0.25">
      <c r="F224" s="1"/>
      <c r="G224" s="1"/>
      <c r="O224" s="1"/>
      <c r="T224" s="1"/>
      <c r="V224" s="1"/>
      <c r="W224" s="1"/>
      <c r="Z224" s="1"/>
    </row>
    <row r="225" spans="6:26" x14ac:dyDescent="0.25">
      <c r="F225" s="1"/>
      <c r="G225" s="1"/>
      <c r="O225" s="1"/>
      <c r="T225" s="1"/>
      <c r="V225" s="1"/>
      <c r="W225" s="1"/>
      <c r="Z225" s="1"/>
    </row>
    <row r="226" spans="6:26" x14ac:dyDescent="0.25">
      <c r="F226" s="1"/>
      <c r="G226" s="1"/>
      <c r="O226" s="1"/>
      <c r="T226" s="1"/>
      <c r="V226" s="1"/>
      <c r="W226" s="1"/>
      <c r="Z226" s="1"/>
    </row>
    <row r="227" spans="6:26" x14ac:dyDescent="0.25">
      <c r="F227" s="1"/>
      <c r="G227" s="1"/>
      <c r="O227" s="1"/>
      <c r="T227" s="1"/>
      <c r="V227" s="1"/>
      <c r="W227" s="1"/>
      <c r="Z227" s="1"/>
    </row>
    <row r="228" spans="6:26" x14ac:dyDescent="0.25">
      <c r="F228" s="1"/>
      <c r="G228" s="1"/>
      <c r="O228" s="1"/>
      <c r="T228" s="1"/>
      <c r="V228" s="1"/>
      <c r="W228" s="1"/>
      <c r="Z228" s="1"/>
    </row>
    <row r="229" spans="6:26" x14ac:dyDescent="0.25">
      <c r="F229" s="1"/>
      <c r="G229" s="1"/>
      <c r="O229" s="1"/>
      <c r="T229" s="1"/>
      <c r="V229" s="1"/>
      <c r="W229" s="1"/>
      <c r="Z229" s="1"/>
    </row>
    <row r="230" spans="6:26" x14ac:dyDescent="0.25">
      <c r="F230" s="1"/>
      <c r="G230" s="1"/>
      <c r="O230" s="1"/>
      <c r="T230" s="1"/>
      <c r="V230" s="1"/>
      <c r="W230" s="1"/>
      <c r="Z230" s="1"/>
    </row>
    <row r="231" spans="6:26" x14ac:dyDescent="0.25">
      <c r="F231" s="1"/>
      <c r="G231" s="1"/>
      <c r="O231" s="1"/>
      <c r="T231" s="1"/>
      <c r="V231" s="1"/>
      <c r="W231" s="1"/>
      <c r="Z231" s="1"/>
    </row>
    <row r="232" spans="6:26" x14ac:dyDescent="0.25">
      <c r="F232" s="1"/>
      <c r="G232" s="1"/>
      <c r="O232" s="1"/>
      <c r="T232" s="1"/>
      <c r="V232" s="1"/>
      <c r="W232" s="1"/>
      <c r="Z232" s="1"/>
    </row>
    <row r="233" spans="6:26" x14ac:dyDescent="0.25">
      <c r="F233" s="1"/>
      <c r="G233" s="1"/>
      <c r="O233" s="1"/>
      <c r="T233" s="1"/>
      <c r="V233" s="1"/>
      <c r="W233" s="1"/>
      <c r="Z233" s="1"/>
    </row>
    <row r="234" spans="6:26" x14ac:dyDescent="0.25">
      <c r="F234" s="1"/>
      <c r="G234" s="1"/>
      <c r="O234" s="1"/>
      <c r="T234" s="1"/>
      <c r="V234" s="1"/>
      <c r="W234" s="1"/>
      <c r="Z234" s="1"/>
    </row>
    <row r="235" spans="6:26" x14ac:dyDescent="0.25">
      <c r="F235" s="1"/>
      <c r="G235" s="1"/>
      <c r="O235" s="1"/>
      <c r="T235" s="1"/>
      <c r="V235" s="1"/>
      <c r="W235" s="1"/>
      <c r="Z235" s="1"/>
    </row>
    <row r="236" spans="6:26" x14ac:dyDescent="0.25">
      <c r="F236" s="1"/>
      <c r="G236" s="1"/>
      <c r="O236" s="1"/>
      <c r="T236" s="1"/>
      <c r="V236" s="1"/>
      <c r="W236" s="1"/>
      <c r="Z236" s="1"/>
    </row>
    <row r="237" spans="6:26" x14ac:dyDescent="0.25">
      <c r="F237" s="1"/>
      <c r="G237" s="1"/>
      <c r="O237" s="1"/>
      <c r="T237" s="1"/>
      <c r="V237" s="1"/>
      <c r="W237" s="1"/>
      <c r="Z237" s="1"/>
    </row>
    <row r="238" spans="6:26" x14ac:dyDescent="0.25">
      <c r="F238" s="1"/>
      <c r="G238" s="1"/>
      <c r="O238" s="1"/>
      <c r="T238" s="1"/>
      <c r="V238" s="1"/>
      <c r="W238" s="1"/>
      <c r="Z238" s="1"/>
    </row>
    <row r="239" spans="6:26" x14ac:dyDescent="0.25">
      <c r="F239" s="1"/>
      <c r="G239" s="1"/>
      <c r="O239" s="1"/>
      <c r="T239" s="1"/>
      <c r="V239" s="1"/>
      <c r="W239" s="1"/>
      <c r="Z239" s="1"/>
    </row>
    <row r="240" spans="6:26" x14ac:dyDescent="0.25">
      <c r="F240" s="1"/>
      <c r="G240" s="1"/>
      <c r="O240" s="1"/>
      <c r="T240" s="1"/>
      <c r="V240" s="1"/>
      <c r="W240" s="1"/>
      <c r="Z240" s="1"/>
    </row>
    <row r="241" spans="6:26" x14ac:dyDescent="0.25">
      <c r="F241" s="1"/>
      <c r="G241" s="1"/>
      <c r="O241" s="1"/>
      <c r="T241" s="1"/>
      <c r="V241" s="1"/>
      <c r="W241" s="1"/>
      <c r="Z241" s="1"/>
    </row>
    <row r="242" spans="6:26" x14ac:dyDescent="0.25">
      <c r="F242" s="1"/>
      <c r="G242" s="1"/>
      <c r="O242" s="1"/>
      <c r="T242" s="1"/>
      <c r="V242" s="1"/>
      <c r="W242" s="1"/>
      <c r="Z242" s="1"/>
    </row>
    <row r="243" spans="6:26" x14ac:dyDescent="0.25">
      <c r="F243" s="1"/>
      <c r="G243" s="1"/>
      <c r="O243" s="1"/>
      <c r="T243" s="1"/>
      <c r="V243" s="1"/>
      <c r="W243" s="1"/>
      <c r="Z243" s="1"/>
    </row>
    <row r="244" spans="6:26" x14ac:dyDescent="0.25">
      <c r="F244" s="1"/>
      <c r="G244" s="1"/>
      <c r="O244" s="1"/>
      <c r="T244" s="1"/>
      <c r="V244" s="1"/>
      <c r="W244" s="1"/>
      <c r="Z244" s="1"/>
    </row>
    <row r="245" spans="6:26" x14ac:dyDescent="0.25">
      <c r="F245" s="1"/>
      <c r="G245" s="1"/>
      <c r="O245" s="1"/>
      <c r="T245" s="1"/>
      <c r="V245" s="1"/>
      <c r="W245" s="1"/>
      <c r="Z245" s="1"/>
    </row>
    <row r="246" spans="6:26" x14ac:dyDescent="0.25">
      <c r="F246" s="1"/>
      <c r="G246" s="1"/>
      <c r="O246" s="1"/>
      <c r="T246" s="1"/>
      <c r="V246" s="1"/>
      <c r="W246" s="1"/>
      <c r="Z246" s="1"/>
    </row>
    <row r="247" spans="6:26" x14ac:dyDescent="0.25">
      <c r="F247" s="1"/>
      <c r="G247" s="1"/>
      <c r="O247" s="1"/>
      <c r="T247" s="1"/>
      <c r="V247" s="1"/>
      <c r="W247" s="1"/>
      <c r="Z247" s="1"/>
    </row>
    <row r="248" spans="6:26" x14ac:dyDescent="0.25">
      <c r="F248" s="1"/>
      <c r="G248" s="1"/>
      <c r="O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VQ5WvodusfSsmYHpS34RE6GCad5lUxHxaDAL/qqzw1gY23/PSJOp1kBL50KK9/fA/klevLUrVbxvLfMVPtEqvQ==" saltValue="uTuw7qJ7RvXgQMJmcex8qg==" spinCount="100000" sheet="1" objects="1" scenarios="1"/>
  <mergeCells count="438">
    <mergeCell ref="F68:F69"/>
    <mergeCell ref="G68:G69"/>
    <mergeCell ref="F70:F71"/>
    <mergeCell ref="G70:G71"/>
    <mergeCell ref="F73:F74"/>
    <mergeCell ref="G73:G74"/>
    <mergeCell ref="F75:F76"/>
    <mergeCell ref="G75:G76"/>
    <mergeCell ref="F78:F79"/>
    <mergeCell ref="G78:G79"/>
    <mergeCell ref="F55:F56"/>
    <mergeCell ref="G55:G56"/>
    <mergeCell ref="F58:F59"/>
    <mergeCell ref="G58:G59"/>
    <mergeCell ref="F60:F61"/>
    <mergeCell ref="G60:G61"/>
    <mergeCell ref="F63:F64"/>
    <mergeCell ref="G63:G64"/>
    <mergeCell ref="F65:F66"/>
    <mergeCell ref="G65:G66"/>
    <mergeCell ref="F35:F36"/>
    <mergeCell ref="G35:G36"/>
    <mergeCell ref="F38:F39"/>
    <mergeCell ref="G38:G39"/>
    <mergeCell ref="F40:F41"/>
    <mergeCell ref="G40:G41"/>
    <mergeCell ref="F43:F44"/>
    <mergeCell ref="G43:G44"/>
    <mergeCell ref="F45:F46"/>
    <mergeCell ref="G45:G46"/>
    <mergeCell ref="A3:A4"/>
    <mergeCell ref="X5:X9"/>
    <mergeCell ref="Y5:Y9"/>
    <mergeCell ref="Z5:Z9"/>
    <mergeCell ref="AA5:AA9"/>
    <mergeCell ref="AB5:AB9"/>
    <mergeCell ref="AC5:AC9"/>
    <mergeCell ref="L5:L9"/>
    <mergeCell ref="M5:M9"/>
    <mergeCell ref="N5:N9"/>
    <mergeCell ref="P5:P9"/>
    <mergeCell ref="T5:T9"/>
    <mergeCell ref="H5:H9"/>
    <mergeCell ref="I5:I9"/>
    <mergeCell ref="J5:J9"/>
    <mergeCell ref="K5:K9"/>
    <mergeCell ref="A5:A9"/>
    <mergeCell ref="F5:F6"/>
    <mergeCell ref="F8:F9"/>
    <mergeCell ref="G5:G6"/>
    <mergeCell ref="G8:G9"/>
    <mergeCell ref="B5:B9"/>
    <mergeCell ref="C5:C9"/>
    <mergeCell ref="D5:D9"/>
    <mergeCell ref="E5:E9"/>
    <mergeCell ref="Q5:Q9"/>
    <mergeCell ref="S5:S9"/>
    <mergeCell ref="O5:O9"/>
    <mergeCell ref="H10:H14"/>
    <mergeCell ref="I10:I14"/>
    <mergeCell ref="J10:J14"/>
    <mergeCell ref="R5:R9"/>
    <mergeCell ref="F10:F11"/>
    <mergeCell ref="G10:G11"/>
    <mergeCell ref="F13:F14"/>
    <mergeCell ref="G13:G14"/>
    <mergeCell ref="A10:A14"/>
    <mergeCell ref="B10:B14"/>
    <mergeCell ref="C10:C14"/>
    <mergeCell ref="D10:D14"/>
    <mergeCell ref="E10:E14"/>
    <mergeCell ref="O10:O14"/>
    <mergeCell ref="P10:P14"/>
    <mergeCell ref="Q10:Q14"/>
    <mergeCell ref="S10:S14"/>
    <mergeCell ref="AC15:AC19"/>
    <mergeCell ref="X15:X19"/>
    <mergeCell ref="Y15:Y19"/>
    <mergeCell ref="Z15:Z19"/>
    <mergeCell ref="AA15:AA19"/>
    <mergeCell ref="AB15:AB19"/>
    <mergeCell ref="R10:R14"/>
    <mergeCell ref="T10:T14"/>
    <mergeCell ref="K10:K14"/>
    <mergeCell ref="L10:L14"/>
    <mergeCell ref="M10:M14"/>
    <mergeCell ref="N10:N14"/>
    <mergeCell ref="AC10:AC14"/>
    <mergeCell ref="X10:X14"/>
    <mergeCell ref="Y10:Y14"/>
    <mergeCell ref="Z10:Z14"/>
    <mergeCell ref="AA10:AA14"/>
    <mergeCell ref="AB10:AB14"/>
    <mergeCell ref="H15:H19"/>
    <mergeCell ref="I15:I19"/>
    <mergeCell ref="J15:J19"/>
    <mergeCell ref="T15:T19"/>
    <mergeCell ref="F15:F16"/>
    <mergeCell ref="G15:G16"/>
    <mergeCell ref="F18:F19"/>
    <mergeCell ref="G18:G19"/>
    <mergeCell ref="O15:O19"/>
    <mergeCell ref="P15:P19"/>
    <mergeCell ref="Q15:Q19"/>
    <mergeCell ref="S15:S19"/>
    <mergeCell ref="K15:K19"/>
    <mergeCell ref="L15:L19"/>
    <mergeCell ref="M15:M19"/>
    <mergeCell ref="N15:N19"/>
    <mergeCell ref="R15:R19"/>
    <mergeCell ref="I20:I24"/>
    <mergeCell ref="J20:J24"/>
    <mergeCell ref="A20:A24"/>
    <mergeCell ref="B20:B24"/>
    <mergeCell ref="C20:C24"/>
    <mergeCell ref="D20:D24"/>
    <mergeCell ref="E20:E24"/>
    <mergeCell ref="A15:A19"/>
    <mergeCell ref="B15:B19"/>
    <mergeCell ref="C15:C19"/>
    <mergeCell ref="D15:D19"/>
    <mergeCell ref="E15:E19"/>
    <mergeCell ref="F20:F21"/>
    <mergeCell ref="G20:G21"/>
    <mergeCell ref="F23:F24"/>
    <mergeCell ref="G23:G24"/>
    <mergeCell ref="A25:A29"/>
    <mergeCell ref="B25:B29"/>
    <mergeCell ref="C25:C29"/>
    <mergeCell ref="D25:D29"/>
    <mergeCell ref="E25:E29"/>
    <mergeCell ref="AC20:AC24"/>
    <mergeCell ref="X20:X24"/>
    <mergeCell ref="Y20:Y24"/>
    <mergeCell ref="Z20:Z24"/>
    <mergeCell ref="AA20:AA24"/>
    <mergeCell ref="AB20:AB24"/>
    <mergeCell ref="O20:O24"/>
    <mergeCell ref="P20:P24"/>
    <mergeCell ref="Q20:Q24"/>
    <mergeCell ref="S20:S24"/>
    <mergeCell ref="T20:T24"/>
    <mergeCell ref="K20:K24"/>
    <mergeCell ref="L20:L24"/>
    <mergeCell ref="M20:M24"/>
    <mergeCell ref="N20:N24"/>
    <mergeCell ref="R20:R24"/>
    <mergeCell ref="H20:H24"/>
    <mergeCell ref="K25:K29"/>
    <mergeCell ref="L25:L29"/>
    <mergeCell ref="M25:M29"/>
    <mergeCell ref="N25:N29"/>
    <mergeCell ref="R25:R29"/>
    <mergeCell ref="H25:H29"/>
    <mergeCell ref="I25:I29"/>
    <mergeCell ref="J25:J29"/>
    <mergeCell ref="F25:F26"/>
    <mergeCell ref="G25:G26"/>
    <mergeCell ref="F28:F29"/>
    <mergeCell ref="G28:G29"/>
    <mergeCell ref="AC25:AC29"/>
    <mergeCell ref="X25:X29"/>
    <mergeCell ref="Y25:Y29"/>
    <mergeCell ref="Z25:Z29"/>
    <mergeCell ref="AA25:AA29"/>
    <mergeCell ref="AB25:AB29"/>
    <mergeCell ref="O25:O29"/>
    <mergeCell ref="P25:P29"/>
    <mergeCell ref="Q25:Q29"/>
    <mergeCell ref="S25:S29"/>
    <mergeCell ref="T25:T29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I35:I39"/>
    <mergeCell ref="J35:J39"/>
    <mergeCell ref="A35:A39"/>
    <mergeCell ref="B35:B39"/>
    <mergeCell ref="C35:C39"/>
    <mergeCell ref="D35:D39"/>
    <mergeCell ref="E35:E39"/>
    <mergeCell ref="AC30:AC34"/>
    <mergeCell ref="X30:X34"/>
    <mergeCell ref="Y30:Y34"/>
    <mergeCell ref="Z30:Z34"/>
    <mergeCell ref="AA30:AA34"/>
    <mergeCell ref="AB30:AB34"/>
    <mergeCell ref="O30:O34"/>
    <mergeCell ref="P30:P34"/>
    <mergeCell ref="Q30:Q34"/>
    <mergeCell ref="S30:S34"/>
    <mergeCell ref="T30:T34"/>
    <mergeCell ref="K30:K34"/>
    <mergeCell ref="L30:L34"/>
    <mergeCell ref="M30:M34"/>
    <mergeCell ref="N30:N34"/>
    <mergeCell ref="R30:R34"/>
    <mergeCell ref="A40:A44"/>
    <mergeCell ref="B40:B44"/>
    <mergeCell ref="C40:C44"/>
    <mergeCell ref="D40:D44"/>
    <mergeCell ref="E40:E44"/>
    <mergeCell ref="AC35:AC39"/>
    <mergeCell ref="X35:X39"/>
    <mergeCell ref="Y35:Y39"/>
    <mergeCell ref="Z35:Z39"/>
    <mergeCell ref="AA35:AA39"/>
    <mergeCell ref="AB35:AB39"/>
    <mergeCell ref="O35:O39"/>
    <mergeCell ref="P35:P39"/>
    <mergeCell ref="Q35:Q39"/>
    <mergeCell ref="S35:S39"/>
    <mergeCell ref="T35:T39"/>
    <mergeCell ref="K35:K39"/>
    <mergeCell ref="L35:L39"/>
    <mergeCell ref="M35:M39"/>
    <mergeCell ref="N35:N39"/>
    <mergeCell ref="R35:R39"/>
    <mergeCell ref="H35:H39"/>
    <mergeCell ref="K40:K44"/>
    <mergeCell ref="L40:L44"/>
    <mergeCell ref="M40:M44"/>
    <mergeCell ref="N40:N44"/>
    <mergeCell ref="R40:R44"/>
    <mergeCell ref="H40:H44"/>
    <mergeCell ref="I40:I44"/>
    <mergeCell ref="J40:J44"/>
    <mergeCell ref="AC40:AC44"/>
    <mergeCell ref="X40:X44"/>
    <mergeCell ref="Y40:Y44"/>
    <mergeCell ref="Z40:Z44"/>
    <mergeCell ref="AA40:AA44"/>
    <mergeCell ref="AB40:AB44"/>
    <mergeCell ref="O40:O44"/>
    <mergeCell ref="P40:P44"/>
    <mergeCell ref="Q40:Q44"/>
    <mergeCell ref="S40:S44"/>
    <mergeCell ref="T40:T44"/>
    <mergeCell ref="H45:H49"/>
    <mergeCell ref="I45:I49"/>
    <mergeCell ref="J45:J49"/>
    <mergeCell ref="A45:A49"/>
    <mergeCell ref="B45:B49"/>
    <mergeCell ref="C45:C49"/>
    <mergeCell ref="D45:D49"/>
    <mergeCell ref="E45:E49"/>
    <mergeCell ref="F48:F49"/>
    <mergeCell ref="G48:G49"/>
    <mergeCell ref="O45:O49"/>
    <mergeCell ref="P45:P49"/>
    <mergeCell ref="Q45:Q49"/>
    <mergeCell ref="S45:S49"/>
    <mergeCell ref="T45:T49"/>
    <mergeCell ref="K45:K49"/>
    <mergeCell ref="L45:L49"/>
    <mergeCell ref="M45:M49"/>
    <mergeCell ref="N45:N49"/>
    <mergeCell ref="R45:R49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I55:I59"/>
    <mergeCell ref="J55:J59"/>
    <mergeCell ref="A55:A59"/>
    <mergeCell ref="B55:B59"/>
    <mergeCell ref="C55:C59"/>
    <mergeCell ref="D55:D59"/>
    <mergeCell ref="E55:E59"/>
    <mergeCell ref="AC50:AC54"/>
    <mergeCell ref="X50:X54"/>
    <mergeCell ref="Y50:Y54"/>
    <mergeCell ref="Z50:Z54"/>
    <mergeCell ref="AA50:AA54"/>
    <mergeCell ref="AB50:AB54"/>
    <mergeCell ref="O50:O54"/>
    <mergeCell ref="P50:P54"/>
    <mergeCell ref="Q50:Q54"/>
    <mergeCell ref="S50:S54"/>
    <mergeCell ref="T50:T54"/>
    <mergeCell ref="K50:K54"/>
    <mergeCell ref="L50:L54"/>
    <mergeCell ref="M50:M54"/>
    <mergeCell ref="N50:N54"/>
    <mergeCell ref="R50:R54"/>
    <mergeCell ref="A60:A64"/>
    <mergeCell ref="B60:B64"/>
    <mergeCell ref="C60:C64"/>
    <mergeCell ref="D60:D64"/>
    <mergeCell ref="E60:E64"/>
    <mergeCell ref="AC55:AC59"/>
    <mergeCell ref="X55:X59"/>
    <mergeCell ref="Y55:Y59"/>
    <mergeCell ref="Z55:Z59"/>
    <mergeCell ref="AA55:AA59"/>
    <mergeCell ref="AB55:AB59"/>
    <mergeCell ref="O55:O59"/>
    <mergeCell ref="P55:P59"/>
    <mergeCell ref="Q55:Q59"/>
    <mergeCell ref="S55:S59"/>
    <mergeCell ref="T55:T59"/>
    <mergeCell ref="K55:K59"/>
    <mergeCell ref="L55:L59"/>
    <mergeCell ref="M55:M59"/>
    <mergeCell ref="N55:N59"/>
    <mergeCell ref="R55:R59"/>
    <mergeCell ref="H55:H59"/>
    <mergeCell ref="K60:K64"/>
    <mergeCell ref="L60:L64"/>
    <mergeCell ref="M60:M64"/>
    <mergeCell ref="N60:N64"/>
    <mergeCell ref="R60:R64"/>
    <mergeCell ref="H60:H64"/>
    <mergeCell ref="I60:I64"/>
    <mergeCell ref="J60:J64"/>
    <mergeCell ref="O65:O69"/>
    <mergeCell ref="P65:P69"/>
    <mergeCell ref="Q65:Q69"/>
    <mergeCell ref="S65:S69"/>
    <mergeCell ref="T65:T69"/>
    <mergeCell ref="R65:R69"/>
    <mergeCell ref="AC60:AC64"/>
    <mergeCell ref="X60:X64"/>
    <mergeCell ref="Y60:Y64"/>
    <mergeCell ref="Z60:Z64"/>
    <mergeCell ref="AA60:AA64"/>
    <mergeCell ref="AB60:AB64"/>
    <mergeCell ref="O60:O64"/>
    <mergeCell ref="P60:P64"/>
    <mergeCell ref="Q60:Q64"/>
    <mergeCell ref="S60:S64"/>
    <mergeCell ref="T60:T64"/>
    <mergeCell ref="A70:A74"/>
    <mergeCell ref="B70:B74"/>
    <mergeCell ref="C70:C74"/>
    <mergeCell ref="D70:D74"/>
    <mergeCell ref="E70:E74"/>
    <mergeCell ref="AC65:AC69"/>
    <mergeCell ref="K65:K69"/>
    <mergeCell ref="L65:L69"/>
    <mergeCell ref="M65:M69"/>
    <mergeCell ref="N65:N69"/>
    <mergeCell ref="H65:H69"/>
    <mergeCell ref="I65:I69"/>
    <mergeCell ref="J65:J69"/>
    <mergeCell ref="A65:A69"/>
    <mergeCell ref="B65:B69"/>
    <mergeCell ref="C65:C69"/>
    <mergeCell ref="D65:D69"/>
    <mergeCell ref="E65:E69"/>
    <mergeCell ref="X65:X69"/>
    <mergeCell ref="Y65:Y69"/>
    <mergeCell ref="Z65:Z69"/>
    <mergeCell ref="AA65:AA69"/>
    <mergeCell ref="C75:C79"/>
    <mergeCell ref="D75:D79"/>
    <mergeCell ref="E75:E79"/>
    <mergeCell ref="AC70:AC74"/>
    <mergeCell ref="O70:O74"/>
    <mergeCell ref="P70:P74"/>
    <mergeCell ref="Q70:Q74"/>
    <mergeCell ref="S70:S74"/>
    <mergeCell ref="T70:T74"/>
    <mergeCell ref="K70:K74"/>
    <mergeCell ref="L70:L74"/>
    <mergeCell ref="M70:M74"/>
    <mergeCell ref="N70:N74"/>
    <mergeCell ref="H70:H74"/>
    <mergeCell ref="I70:I74"/>
    <mergeCell ref="J70:J74"/>
    <mergeCell ref="X70:X74"/>
    <mergeCell ref="Y70:Y74"/>
    <mergeCell ref="Z70:Z74"/>
    <mergeCell ref="AA70:AA74"/>
    <mergeCell ref="AB70:AB74"/>
    <mergeCell ref="A1:F1"/>
    <mergeCell ref="G1:Q1"/>
    <mergeCell ref="AC75:AC79"/>
    <mergeCell ref="X75:X79"/>
    <mergeCell ref="Y75:Y79"/>
    <mergeCell ref="Z75:Z79"/>
    <mergeCell ref="AA75:AA79"/>
    <mergeCell ref="AB75:AB79"/>
    <mergeCell ref="O75:O79"/>
    <mergeCell ref="P75:P79"/>
    <mergeCell ref="Q75:Q79"/>
    <mergeCell ref="S75:S79"/>
    <mergeCell ref="T75:T79"/>
    <mergeCell ref="K75:K79"/>
    <mergeCell ref="L75:L79"/>
    <mergeCell ref="M75:M79"/>
    <mergeCell ref="N75:N79"/>
    <mergeCell ref="H75:H79"/>
    <mergeCell ref="I75:I79"/>
    <mergeCell ref="J75:J79"/>
    <mergeCell ref="A75:A79"/>
    <mergeCell ref="B75:B79"/>
    <mergeCell ref="R70:R74"/>
    <mergeCell ref="R75:R79"/>
    <mergeCell ref="AD5:AD9"/>
    <mergeCell ref="AD10:AD14"/>
    <mergeCell ref="AD15:AD19"/>
    <mergeCell ref="AD20:AD24"/>
    <mergeCell ref="AD25:AD29"/>
    <mergeCell ref="AD30:AD34"/>
    <mergeCell ref="AD35:AD39"/>
    <mergeCell ref="AD40:AD44"/>
    <mergeCell ref="AD45:AD49"/>
    <mergeCell ref="AD50:AD54"/>
    <mergeCell ref="AD55:AD59"/>
    <mergeCell ref="AD60:AD64"/>
    <mergeCell ref="AD65:AD69"/>
    <mergeCell ref="AD70:AD74"/>
    <mergeCell ref="AD75:AD79"/>
    <mergeCell ref="AB65:AB69"/>
    <mergeCell ref="AC45:AC49"/>
    <mergeCell ref="X45:X49"/>
    <mergeCell ref="Y45:Y49"/>
    <mergeCell ref="Z45:Z49"/>
    <mergeCell ref="AA45:AA49"/>
    <mergeCell ref="AB45:AB49"/>
  </mergeCells>
  <dataValidations count="6">
    <dataValidation type="list" allowBlank="1" showInputMessage="1" showErrorMessage="1" error="bitte auswählen" prompt="bitte auswählen" sqref="F72:F73 F12:F13 F17:F18 F22:F23 F27:F28 F32:F33 F37:F38 F42:F43 F47:F48 F52:F53 F57:F58 F62:F63 F67:F68 F5 F7:F8 F10 F15 F20 F25 F30 F35 F40 F45 F50 F55 F60 F65 F70 F75 F77:F78" xr:uid="{F906F80E-9EDA-4447-B0E1-27CD717C9A38}">
      <formula1>Sorte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5" fitToWidth="3" fitToHeight="3" pageOrder="overThenDown" orientation="landscape" r:id="rId1"/>
  <rowBreaks count="1" manualBreakCount="1">
    <brk id="7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AC75:AD75 AC70:AD70 AC65:AD65 AC60:AD60 AC55:AD55 AC50:AD50 AC45:AD45 AC40:AD40 AC35:AD35 AC30:AD30 AC25:AD25 AC20:AD20 AC15:AD15 AC10:AD10 AC5:AD5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  <x14:dataValidation type="list" allowBlank="1" showInputMessage="1" showErrorMessage="1" prompt="Bitte auswählen" xr:uid="{064F89AB-599B-47EE-A84A-4F2040727777}">
          <x14:formula1>
            <xm:f>Sortenstatistik!$E$1:$E$3</xm:f>
          </x14:formula1>
          <xm:sqref>H5:H79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dimension ref="A1:K32"/>
  <sheetViews>
    <sheetView workbookViewId="0">
      <selection activeCell="D10" sqref="D10"/>
    </sheetView>
  </sheetViews>
  <sheetFormatPr baseColWidth="10" defaultRowHeight="15" x14ac:dyDescent="0.25"/>
  <cols>
    <col min="2" max="2" width="97.7109375" customWidth="1"/>
    <col min="7" max="7" width="12.7109375" bestFit="1" customWidth="1"/>
  </cols>
  <sheetData>
    <row r="1" spans="1:11" x14ac:dyDescent="0.25">
      <c r="A1" s="8" t="s">
        <v>133</v>
      </c>
      <c r="B1" s="8" t="s">
        <v>134</v>
      </c>
      <c r="E1" t="s">
        <v>201</v>
      </c>
      <c r="G1" t="s">
        <v>204</v>
      </c>
      <c r="I1" t="s">
        <v>216</v>
      </c>
      <c r="K1" s="18">
        <v>9</v>
      </c>
    </row>
    <row r="2" spans="1:11" x14ac:dyDescent="0.25">
      <c r="A2" s="8" t="s">
        <v>135</v>
      </c>
      <c r="B2" s="8" t="s">
        <v>136</v>
      </c>
      <c r="E2" t="s">
        <v>202</v>
      </c>
      <c r="G2" t="s">
        <v>205</v>
      </c>
      <c r="I2" t="s">
        <v>217</v>
      </c>
      <c r="K2" s="19">
        <v>12</v>
      </c>
    </row>
    <row r="3" spans="1:11" x14ac:dyDescent="0.25">
      <c r="A3" s="8" t="s">
        <v>137</v>
      </c>
      <c r="B3" s="8" t="s">
        <v>138</v>
      </c>
      <c r="E3" t="s">
        <v>262</v>
      </c>
      <c r="K3" s="19" t="s">
        <v>132</v>
      </c>
    </row>
    <row r="4" spans="1:11" ht="21" x14ac:dyDescent="0.25">
      <c r="A4" s="8" t="s">
        <v>139</v>
      </c>
      <c r="B4" s="8" t="s">
        <v>140</v>
      </c>
    </row>
    <row r="5" spans="1:11" x14ac:dyDescent="0.25">
      <c r="A5" s="8" t="s">
        <v>141</v>
      </c>
      <c r="B5" s="8" t="s">
        <v>142</v>
      </c>
    </row>
    <row r="6" spans="1:11" x14ac:dyDescent="0.25">
      <c r="A6" s="8" t="s">
        <v>143</v>
      </c>
      <c r="B6" s="8" t="s">
        <v>144</v>
      </c>
    </row>
    <row r="7" spans="1:11" x14ac:dyDescent="0.25">
      <c r="A7" s="8" t="s">
        <v>145</v>
      </c>
      <c r="B7" s="8" t="s">
        <v>146</v>
      </c>
    </row>
    <row r="8" spans="1:11" x14ac:dyDescent="0.25">
      <c r="A8" s="8" t="s">
        <v>147</v>
      </c>
      <c r="B8" s="8" t="s">
        <v>148</v>
      </c>
    </row>
    <row r="9" spans="1:11" x14ac:dyDescent="0.25">
      <c r="A9" s="8" t="s">
        <v>149</v>
      </c>
      <c r="B9" s="8" t="s">
        <v>150</v>
      </c>
    </row>
    <row r="10" spans="1:11" x14ac:dyDescent="0.25">
      <c r="A10" s="8" t="s">
        <v>151</v>
      </c>
      <c r="B10" s="8" t="s">
        <v>152</v>
      </c>
    </row>
    <row r="11" spans="1:11" x14ac:dyDescent="0.25">
      <c r="A11" s="8" t="s">
        <v>153</v>
      </c>
      <c r="B11" s="8" t="s">
        <v>154</v>
      </c>
    </row>
    <row r="12" spans="1:11" x14ac:dyDescent="0.25">
      <c r="A12" s="8" t="s">
        <v>155</v>
      </c>
      <c r="B12" s="8" t="s">
        <v>156</v>
      </c>
    </row>
    <row r="13" spans="1:11" ht="21" x14ac:dyDescent="0.25">
      <c r="A13" s="8" t="s">
        <v>157</v>
      </c>
      <c r="B13" s="8" t="s">
        <v>158</v>
      </c>
    </row>
    <row r="14" spans="1:11" x14ac:dyDescent="0.25">
      <c r="A14" s="8" t="s">
        <v>159</v>
      </c>
      <c r="B14" s="8" t="s">
        <v>160</v>
      </c>
      <c r="C14" s="7"/>
    </row>
    <row r="15" spans="1:11" ht="21" x14ac:dyDescent="0.25">
      <c r="A15" s="8" t="s">
        <v>161</v>
      </c>
      <c r="B15" s="8" t="s">
        <v>162</v>
      </c>
    </row>
    <row r="16" spans="1:11" ht="21" x14ac:dyDescent="0.25">
      <c r="A16" s="8" t="s">
        <v>163</v>
      </c>
      <c r="B16" s="8" t="s">
        <v>164</v>
      </c>
    </row>
    <row r="17" spans="1:2" ht="21" x14ac:dyDescent="0.25">
      <c r="A17" s="8" t="s">
        <v>165</v>
      </c>
      <c r="B17" s="8" t="s">
        <v>166</v>
      </c>
    </row>
    <row r="18" spans="1:2" x14ac:dyDescent="0.25">
      <c r="A18" s="8" t="s">
        <v>167</v>
      </c>
      <c r="B18" s="8" t="s">
        <v>168</v>
      </c>
    </row>
    <row r="19" spans="1:2" x14ac:dyDescent="0.25">
      <c r="A19" s="8" t="s">
        <v>169</v>
      </c>
      <c r="B19" s="8" t="s">
        <v>170</v>
      </c>
    </row>
    <row r="20" spans="1:2" x14ac:dyDescent="0.25">
      <c r="A20" s="8" t="s">
        <v>171</v>
      </c>
      <c r="B20" s="8" t="s">
        <v>172</v>
      </c>
    </row>
    <row r="21" spans="1:2" x14ac:dyDescent="0.25">
      <c r="A21" s="8" t="s">
        <v>173</v>
      </c>
      <c r="B21" s="8" t="s">
        <v>174</v>
      </c>
    </row>
    <row r="22" spans="1:2" x14ac:dyDescent="0.25">
      <c r="A22" s="8" t="s">
        <v>175</v>
      </c>
      <c r="B22" s="8" t="s">
        <v>176</v>
      </c>
    </row>
    <row r="23" spans="1:2" x14ac:dyDescent="0.25">
      <c r="A23" s="8" t="s">
        <v>177</v>
      </c>
      <c r="B23" s="8" t="s">
        <v>178</v>
      </c>
    </row>
    <row r="24" spans="1:2" x14ac:dyDescent="0.25">
      <c r="A24" s="8" t="s">
        <v>179</v>
      </c>
      <c r="B24" s="8" t="s">
        <v>180</v>
      </c>
    </row>
    <row r="25" spans="1:2" x14ac:dyDescent="0.25">
      <c r="A25" s="8" t="s">
        <v>181</v>
      </c>
      <c r="B25" s="8" t="s">
        <v>182</v>
      </c>
    </row>
    <row r="26" spans="1:2" x14ac:dyDescent="0.25">
      <c r="A26" s="8" t="s">
        <v>179</v>
      </c>
      <c r="B26" s="8" t="s">
        <v>183</v>
      </c>
    </row>
    <row r="27" spans="1:2" x14ac:dyDescent="0.25">
      <c r="A27" s="8" t="s">
        <v>184</v>
      </c>
      <c r="B27" s="8" t="s">
        <v>185</v>
      </c>
    </row>
    <row r="28" spans="1:2" x14ac:dyDescent="0.25">
      <c r="A28" s="8" t="s">
        <v>186</v>
      </c>
      <c r="B28" s="8" t="s">
        <v>187</v>
      </c>
    </row>
    <row r="29" spans="1:2" x14ac:dyDescent="0.25">
      <c r="A29" s="8" t="s">
        <v>188</v>
      </c>
      <c r="B29" s="8" t="s">
        <v>189</v>
      </c>
    </row>
    <row r="30" spans="1:2" x14ac:dyDescent="0.25">
      <c r="A30" s="8" t="s">
        <v>190</v>
      </c>
      <c r="B30" s="8" t="s">
        <v>191</v>
      </c>
    </row>
    <row r="31" spans="1:2" x14ac:dyDescent="0.25">
      <c r="A31" s="8" t="s">
        <v>192</v>
      </c>
      <c r="B31" s="8" t="s">
        <v>193</v>
      </c>
    </row>
    <row r="32" spans="1:2" x14ac:dyDescent="0.25">
      <c r="A32" s="8" t="s">
        <v>194</v>
      </c>
      <c r="B32" s="8" t="s">
        <v>182</v>
      </c>
    </row>
  </sheetData>
  <sheetProtection algorithmName="SHA-512" hashValue="AILzpjGGEGEJfgK5c0zqJzAim94ojmiAWnZJW3iQdnPbfpE1roWnMjW3T//hfuwxpIWZhLFHs2hLYoJWulTHaA==" saltValue="QQ9Ag6rajJPhCj8/nqKc9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dimension ref="A2:E55"/>
  <sheetViews>
    <sheetView workbookViewId="0">
      <selection sqref="A1:H247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0</v>
      </c>
      <c r="E2" s="2"/>
    </row>
    <row r="3" spans="1:5" x14ac:dyDescent="0.25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B4" t="s">
        <v>5</v>
      </c>
      <c r="C4" t="s">
        <v>6</v>
      </c>
      <c r="D4" t="s">
        <v>7</v>
      </c>
      <c r="E4" s="5" t="str">
        <f>IFERROR(VLOOKUP(D4,[3]Schleimverhinderungsmittel!$D$3:$E$28,2,FALSE),"nein")</f>
        <v>ja</v>
      </c>
    </row>
    <row r="5" spans="1:5" x14ac:dyDescent="0.25">
      <c r="B5" t="s">
        <v>8</v>
      </c>
      <c r="C5" t="s">
        <v>9</v>
      </c>
      <c r="D5" t="s">
        <v>10</v>
      </c>
      <c r="E5" s="5" t="str">
        <f>IFERROR(VLOOKUP(D5,[3]Schleimverhinderungsmittel!$D$3:$E$28,2,FALSE),"nein")</f>
        <v>ja</v>
      </c>
    </row>
    <row r="6" spans="1:5" x14ac:dyDescent="0.25">
      <c r="B6" t="s">
        <v>11</v>
      </c>
      <c r="C6" t="s">
        <v>12</v>
      </c>
      <c r="D6" t="s">
        <v>13</v>
      </c>
      <c r="E6" s="5" t="str">
        <f>IFERROR(VLOOKUP(D6,[3]Schleimverhinderungsmittel!$D$3:$E$28,2,FALSE),"nein")</f>
        <v>ja</v>
      </c>
    </row>
    <row r="7" spans="1:5" x14ac:dyDescent="0.25">
      <c r="B7" t="s">
        <v>14</v>
      </c>
      <c r="C7" t="s">
        <v>15</v>
      </c>
      <c r="D7" t="s">
        <v>16</v>
      </c>
      <c r="E7" s="5" t="str">
        <f>IFERROR(VLOOKUP(D7,[3]Schleimverhinderungsmittel!$D$3:$E$28,2,FALSE),"nein")</f>
        <v>ja</v>
      </c>
    </row>
    <row r="8" spans="1:5" x14ac:dyDescent="0.25">
      <c r="B8" t="s">
        <v>17</v>
      </c>
      <c r="C8" t="s">
        <v>18</v>
      </c>
      <c r="D8" t="s">
        <v>19</v>
      </c>
      <c r="E8" s="5" t="str">
        <f>IFERROR(VLOOKUP(D8,[3]Schleimverhinderungsmittel!$D$3:$E$28,2,FALSE),"nein")</f>
        <v>nein</v>
      </c>
    </row>
    <row r="9" spans="1:5" x14ac:dyDescent="0.25">
      <c r="B9" t="s">
        <v>20</v>
      </c>
      <c r="C9" t="s">
        <v>21</v>
      </c>
      <c r="D9" t="s">
        <v>22</v>
      </c>
      <c r="E9" s="5" t="str">
        <f>IFERROR(VLOOKUP(D9,[3]Schleimverhinderungsmittel!$D$3:$E$28,2,FALSE),"nein")</f>
        <v>ja</v>
      </c>
    </row>
    <row r="10" spans="1:5" x14ac:dyDescent="0.25">
      <c r="B10" t="s">
        <v>23</v>
      </c>
      <c r="C10" t="s">
        <v>24</v>
      </c>
      <c r="D10" t="s">
        <v>25</v>
      </c>
      <c r="E10" s="5" t="str">
        <f>IFERROR(VLOOKUP(D10,[3]Schleimverhinderungsmittel!$D$3:$E$28,2,FALSE),"nein")</f>
        <v>nein</v>
      </c>
    </row>
    <row r="11" spans="1:5" x14ac:dyDescent="0.25">
      <c r="B11" t="s">
        <v>26</v>
      </c>
      <c r="C11" t="s">
        <v>27</v>
      </c>
      <c r="D11" t="s">
        <v>28</v>
      </c>
      <c r="E11" s="5" t="str">
        <f>IFERROR(VLOOKUP(D11,[3]Schleimverhinderungsmittel!$D$3:$E$28,2,FALSE),"nein")</f>
        <v>nein</v>
      </c>
    </row>
    <row r="12" spans="1:5" x14ac:dyDescent="0.25">
      <c r="B12" t="s">
        <v>29</v>
      </c>
      <c r="C12" t="s">
        <v>30</v>
      </c>
      <c r="D12" t="s">
        <v>31</v>
      </c>
      <c r="E12" s="5" t="str">
        <f>IFERROR(VLOOKUP(D12,[3]Schleimverhinderungsmittel!$D$3:$E$28,2,FALSE),"nein")</f>
        <v>nein</v>
      </c>
    </row>
    <row r="13" spans="1:5" x14ac:dyDescent="0.25">
      <c r="B13" t="s">
        <v>32</v>
      </c>
      <c r="C13" t="s">
        <v>33</v>
      </c>
      <c r="D13" t="s">
        <v>33</v>
      </c>
      <c r="E13" s="5" t="str">
        <f>IFERROR(VLOOKUP(D13,[3]Schleimverhinderungsmittel!$D$3:$E$28,2,FALSE),"nein")</f>
        <v>nein</v>
      </c>
    </row>
    <row r="14" spans="1:5" x14ac:dyDescent="0.25">
      <c r="B14" t="s">
        <v>34</v>
      </c>
      <c r="C14" t="s">
        <v>33</v>
      </c>
      <c r="D14" t="s">
        <v>33</v>
      </c>
      <c r="E14" s="5" t="str">
        <f>IFERROR(VLOOKUP(D14,[3]Schleimverhinderungsmittel!$D$3:$E$28,2,FALSE),"nein")</f>
        <v>nein</v>
      </c>
    </row>
    <row r="15" spans="1:5" x14ac:dyDescent="0.25">
      <c r="B15" t="s">
        <v>35</v>
      </c>
      <c r="C15" t="s">
        <v>36</v>
      </c>
      <c r="D15" t="s">
        <v>37</v>
      </c>
      <c r="E15" s="5" t="str">
        <f>IFERROR(VLOOKUP(D15,[3]Schleimverhinderungsmittel!$D$3:$E$28,2,FALSE),"nein")</f>
        <v>nein</v>
      </c>
    </row>
    <row r="16" spans="1:5" x14ac:dyDescent="0.25">
      <c r="B16" t="s">
        <v>38</v>
      </c>
      <c r="C16" t="s">
        <v>33</v>
      </c>
      <c r="D16" t="s">
        <v>33</v>
      </c>
      <c r="E16" s="5" t="str">
        <f>IFERROR(VLOOKUP(D16,[3]Schleimverhinderungsmittel!$D$3:$E$28,2,FALSE),"nein")</f>
        <v>nein</v>
      </c>
    </row>
    <row r="17" spans="2:5" x14ac:dyDescent="0.25">
      <c r="B17" t="s">
        <v>39</v>
      </c>
      <c r="C17" t="s">
        <v>33</v>
      </c>
      <c r="D17" t="s">
        <v>33</v>
      </c>
      <c r="E17" s="5" t="str">
        <f>IFERROR(VLOOKUP(D17,[3]Schleimverhinderungsmittel!$D$3:$E$28,2,FALSE),"nein")</f>
        <v>nein</v>
      </c>
    </row>
    <row r="18" spans="2:5" x14ac:dyDescent="0.25">
      <c r="B18" t="s">
        <v>40</v>
      </c>
      <c r="C18" t="s">
        <v>41</v>
      </c>
      <c r="D18" t="s">
        <v>42</v>
      </c>
      <c r="E18" s="5" t="str">
        <f>IFERROR(VLOOKUP(D18,[3]Schleimverhinderungsmittel!$D$3:$E$28,2,FALSE),"nein")</f>
        <v>ja</v>
      </c>
    </row>
    <row r="19" spans="2:5" x14ac:dyDescent="0.25">
      <c r="B19" t="s">
        <v>43</v>
      </c>
      <c r="C19" t="s">
        <v>44</v>
      </c>
      <c r="D19" t="s">
        <v>45</v>
      </c>
      <c r="E19" s="5" t="str">
        <f>IFERROR(VLOOKUP(D19,[3]Schleimverhinderungsmittel!$D$3:$E$28,2,FALSE),"nein")</f>
        <v>nein</v>
      </c>
    </row>
    <row r="20" spans="2:5" x14ac:dyDescent="0.25">
      <c r="B20" t="s">
        <v>46</v>
      </c>
      <c r="C20" t="s">
        <v>47</v>
      </c>
      <c r="D20" t="s">
        <v>48</v>
      </c>
      <c r="E20" s="5" t="str">
        <f>IFERROR(VLOOKUP(D20,[3]Schleimverhinderungsmittel!$D$3:$E$28,2,FALSE),"nein")</f>
        <v>nein</v>
      </c>
    </row>
    <row r="21" spans="2:5" x14ac:dyDescent="0.25">
      <c r="B21" t="s">
        <v>49</v>
      </c>
      <c r="C21" t="s">
        <v>50</v>
      </c>
      <c r="D21" t="s">
        <v>51</v>
      </c>
      <c r="E21" s="5" t="str">
        <f>IFERROR(VLOOKUP(D21,[3]Schleimverhinderungsmittel!$D$3:$E$28,2,FALSE),"nein")</f>
        <v>nein</v>
      </c>
    </row>
    <row r="22" spans="2:5" x14ac:dyDescent="0.25">
      <c r="B22" t="s">
        <v>52</v>
      </c>
      <c r="C22" t="s">
        <v>53</v>
      </c>
      <c r="D22" t="s">
        <v>54</v>
      </c>
      <c r="E22" s="5" t="str">
        <f>IFERROR(VLOOKUP(D22,[3]Schleimverhinderungsmittel!$D$3:$E$28,2,FALSE),"nein")</f>
        <v>nein</v>
      </c>
    </row>
    <row r="23" spans="2:5" x14ac:dyDescent="0.25">
      <c r="B23" t="s">
        <v>55</v>
      </c>
      <c r="C23" t="s">
        <v>56</v>
      </c>
      <c r="D23" t="s">
        <v>57</v>
      </c>
      <c r="E23" s="5" t="str">
        <f>IFERROR(VLOOKUP(D23,[3]Schleimverhinderungsmittel!$D$3:$E$28,2,FALSE),"nein")</f>
        <v>nein</v>
      </c>
    </row>
    <row r="24" spans="2:5" x14ac:dyDescent="0.25">
      <c r="B24" t="s">
        <v>58</v>
      </c>
      <c r="C24" t="s">
        <v>59</v>
      </c>
      <c r="D24" t="s">
        <v>60</v>
      </c>
      <c r="E24" s="5" t="str">
        <f>IFERROR(VLOOKUP(D24,[3]Schleimverhinderungsmittel!$D$3:$E$28,2,FALSE),"nein")</f>
        <v>ja</v>
      </c>
    </row>
    <row r="25" spans="2:5" x14ac:dyDescent="0.25">
      <c r="B25" t="s">
        <v>61</v>
      </c>
      <c r="C25" t="s">
        <v>62</v>
      </c>
      <c r="D25" t="s">
        <v>63</v>
      </c>
      <c r="E25" s="5" t="str">
        <f>IFERROR(VLOOKUP(D25,[3]Schleimverhinderungsmittel!$D$3:$E$28,2,FALSE),"nein")</f>
        <v>ja</v>
      </c>
    </row>
    <row r="26" spans="2:5" x14ac:dyDescent="0.25">
      <c r="B26" t="s">
        <v>64</v>
      </c>
      <c r="C26" t="s">
        <v>65</v>
      </c>
      <c r="D26" t="s">
        <v>66</v>
      </c>
      <c r="E26" s="5" t="str">
        <f>IFERROR(VLOOKUP(D26,[3]Schleimverhinderungsmittel!$D$3:$E$28,2,FALSE),"nein")</f>
        <v>ja</v>
      </c>
    </row>
    <row r="27" spans="2:5" x14ac:dyDescent="0.25">
      <c r="B27" t="s">
        <v>67</v>
      </c>
      <c r="C27" t="s">
        <v>33</v>
      </c>
      <c r="D27" t="s">
        <v>33</v>
      </c>
      <c r="E27" s="5" t="str">
        <f>IFERROR(VLOOKUP(D27,[3]Schleimverhinderungsmittel!$D$3:$E$28,2,FALSE),"nein")</f>
        <v>nein</v>
      </c>
    </row>
    <row r="28" spans="2:5" x14ac:dyDescent="0.25">
      <c r="B28" t="s">
        <v>68</v>
      </c>
      <c r="C28" t="s">
        <v>33</v>
      </c>
      <c r="D28" t="s">
        <v>33</v>
      </c>
      <c r="E28" s="5" t="str">
        <f>IFERROR(VLOOKUP(D28,[3]Schleimverhinderungsmittel!$D$3:$E$28,2,FALSE),"nein")</f>
        <v>nein</v>
      </c>
    </row>
    <row r="29" spans="2:5" x14ac:dyDescent="0.25">
      <c r="B29" t="s">
        <v>69</v>
      </c>
      <c r="C29" t="s">
        <v>65</v>
      </c>
      <c r="D29" t="s">
        <v>66</v>
      </c>
      <c r="E29" s="5" t="str">
        <f>IFERROR(VLOOKUP(D29,[3]Schleimverhinderungsmittel!$D$3:$E$28,2,FALSE),"nein")</f>
        <v>ja</v>
      </c>
    </row>
    <row r="30" spans="2:5" x14ac:dyDescent="0.25">
      <c r="B30" t="s">
        <v>70</v>
      </c>
      <c r="C30" t="s">
        <v>33</v>
      </c>
      <c r="D30" t="s">
        <v>33</v>
      </c>
      <c r="E30" s="5" t="str">
        <f>IFERROR(VLOOKUP(D30,[3]Schleimverhinderungsmittel!$D$3:$E$28,2,FALSE),"nein")</f>
        <v>nein</v>
      </c>
    </row>
    <row r="31" spans="2:5" x14ac:dyDescent="0.25">
      <c r="B31" t="s">
        <v>71</v>
      </c>
      <c r="C31" t="s">
        <v>72</v>
      </c>
      <c r="D31" t="s">
        <v>73</v>
      </c>
      <c r="E31" s="5" t="str">
        <f>IFERROR(VLOOKUP(D31,[3]Schleimverhinderungsmittel!$D$3:$E$28,2,FALSE),"nein")</f>
        <v>nein</v>
      </c>
    </row>
    <row r="32" spans="2:5" x14ac:dyDescent="0.25">
      <c r="B32" t="s">
        <v>74</v>
      </c>
      <c r="C32" t="s">
        <v>75</v>
      </c>
      <c r="D32" t="s">
        <v>76</v>
      </c>
      <c r="E32" s="5" t="str">
        <f>IFERROR(VLOOKUP(D32,[3]Schleimverhinderungsmittel!$D$3:$E$28,2,FALSE),"nein")</f>
        <v>ja</v>
      </c>
    </row>
    <row r="33" spans="2:5" x14ac:dyDescent="0.25">
      <c r="B33" t="s">
        <v>77</v>
      </c>
      <c r="C33" t="s">
        <v>78</v>
      </c>
      <c r="D33" t="s">
        <v>79</v>
      </c>
      <c r="E33" s="5" t="str">
        <f>IFERROR(VLOOKUP(D33,[3]Schleimverhinderungsmittel!$D$3:$E$28,2,FALSE),"nein")</f>
        <v>nein</v>
      </c>
    </row>
    <row r="34" spans="2:5" x14ac:dyDescent="0.25">
      <c r="B34" t="s">
        <v>80</v>
      </c>
      <c r="C34" t="s">
        <v>33</v>
      </c>
      <c r="D34" t="s">
        <v>33</v>
      </c>
      <c r="E34" s="5" t="str">
        <f>IFERROR(VLOOKUP(D34,[3]Schleimverhinderungsmittel!$D$3:$E$28,2,FALSE),"nein")</f>
        <v>nein</v>
      </c>
    </row>
    <row r="35" spans="2:5" x14ac:dyDescent="0.25">
      <c r="B35" t="s">
        <v>81</v>
      </c>
      <c r="C35" t="s">
        <v>82</v>
      </c>
      <c r="D35" t="s">
        <v>83</v>
      </c>
      <c r="E35" s="5" t="str">
        <f>IFERROR(VLOOKUP(D35,[3]Schleimverhinderungsmittel!$D$3:$E$28,2,FALSE),"nein")</f>
        <v>ja</v>
      </c>
    </row>
    <row r="36" spans="2:5" x14ac:dyDescent="0.25">
      <c r="B36" t="s">
        <v>84</v>
      </c>
      <c r="C36" t="s">
        <v>85</v>
      </c>
      <c r="D36" t="s">
        <v>86</v>
      </c>
      <c r="E36" s="5" t="str">
        <f>IFERROR(VLOOKUP(D36,[3]Schleimverhinderungsmittel!$D$3:$E$28,2,FALSE),"nein")</f>
        <v>ja</v>
      </c>
    </row>
    <row r="37" spans="2:5" x14ac:dyDescent="0.25">
      <c r="B37" t="s">
        <v>87</v>
      </c>
      <c r="C37" t="s">
        <v>88</v>
      </c>
      <c r="D37" t="s">
        <v>89</v>
      </c>
      <c r="E37" s="5" t="str">
        <f>IFERROR(VLOOKUP(D37,[3]Schleimverhinderungsmittel!$D$3:$E$28,2,FALSE),"nein")</f>
        <v>nein</v>
      </c>
    </row>
    <row r="38" spans="2:5" x14ac:dyDescent="0.25">
      <c r="B38" t="s">
        <v>90</v>
      </c>
      <c r="C38" t="s">
        <v>91</v>
      </c>
      <c r="D38" t="s">
        <v>92</v>
      </c>
      <c r="E38" s="5" t="str">
        <f>IFERROR(VLOOKUP(D38,[3]Schleimverhinderungsmittel!$D$3:$E$28,2,FALSE),"nein")</f>
        <v>ja</v>
      </c>
    </row>
    <row r="39" spans="2:5" x14ac:dyDescent="0.25">
      <c r="B39" t="s">
        <v>93</v>
      </c>
      <c r="C39" t="s">
        <v>33</v>
      </c>
      <c r="D39" t="s">
        <v>94</v>
      </c>
      <c r="E39" s="5" t="str">
        <f>IFERROR(VLOOKUP(D39,[3]Schleimverhinderungsmittel!$D$3:$E$28,2,FALSE),"nein")</f>
        <v>nein</v>
      </c>
    </row>
    <row r="40" spans="2:5" x14ac:dyDescent="0.25">
      <c r="B40" t="s">
        <v>95</v>
      </c>
      <c r="C40" t="s">
        <v>33</v>
      </c>
      <c r="D40" t="s">
        <v>33</v>
      </c>
      <c r="E40" s="5" t="str">
        <f>IFERROR(VLOOKUP(D40,[3]Schleimverhinderungsmittel!$D$3:$E$28,2,FALSE),"nein")</f>
        <v>nein</v>
      </c>
    </row>
    <row r="41" spans="2:5" x14ac:dyDescent="0.25">
      <c r="B41" t="s">
        <v>96</v>
      </c>
      <c r="C41" t="s">
        <v>33</v>
      </c>
      <c r="D41" t="s">
        <v>33</v>
      </c>
      <c r="E41" s="5" t="str">
        <f>IFERROR(VLOOKUP(D41,[3]Schleimverhinderungsmittel!$D$3:$E$28,2,FALSE),"nein")</f>
        <v>nein</v>
      </c>
    </row>
    <row r="42" spans="2:5" x14ac:dyDescent="0.25">
      <c r="B42" t="s">
        <v>97</v>
      </c>
      <c r="C42" t="s">
        <v>98</v>
      </c>
      <c r="D42" t="s">
        <v>99</v>
      </c>
      <c r="E42" s="5" t="str">
        <f>IFERROR(VLOOKUP(D42,[3]Schleimverhinderungsmittel!$D$3:$E$28,2,FALSE),"nein")</f>
        <v>nein</v>
      </c>
    </row>
    <row r="43" spans="2:5" x14ac:dyDescent="0.25">
      <c r="B43" t="s">
        <v>100</v>
      </c>
      <c r="C43" t="s">
        <v>101</v>
      </c>
      <c r="D43" t="s">
        <v>102</v>
      </c>
      <c r="E43" s="5" t="str">
        <f>IFERROR(VLOOKUP(D43,[3]Schleimverhinderungsmittel!$D$3:$E$28,2,FALSE),"nein")</f>
        <v>nein</v>
      </c>
    </row>
    <row r="44" spans="2:5" x14ac:dyDescent="0.25">
      <c r="B44" t="s">
        <v>103</v>
      </c>
      <c r="C44" t="s">
        <v>104</v>
      </c>
      <c r="D44" t="s">
        <v>105</v>
      </c>
      <c r="E44" s="5" t="str">
        <f>IFERROR(VLOOKUP(D44,[3]Schleimverhinderungsmittel!$D$3:$E$28,2,FALSE),"nein")</f>
        <v>ja</v>
      </c>
    </row>
    <row r="45" spans="2:5" x14ac:dyDescent="0.25">
      <c r="B45" t="s">
        <v>106</v>
      </c>
      <c r="C45" t="s">
        <v>33</v>
      </c>
      <c r="D45" t="s">
        <v>33</v>
      </c>
      <c r="E45" s="5" t="str">
        <f>IFERROR(VLOOKUP(D45,[3]Schleimverhinderungsmittel!$D$3:$E$28,2,FALSE),"nein")</f>
        <v>nein</v>
      </c>
    </row>
    <row r="46" spans="2:5" x14ac:dyDescent="0.25">
      <c r="B46" t="s">
        <v>107</v>
      </c>
      <c r="C46" t="s">
        <v>33</v>
      </c>
      <c r="D46" t="s">
        <v>33</v>
      </c>
      <c r="E46" s="5" t="str">
        <f>IFERROR(VLOOKUP(D46,[3]Schleimverhinderungsmittel!$D$3:$E$28,2,FALSE),"nein")</f>
        <v>nein</v>
      </c>
    </row>
    <row r="47" spans="2:5" x14ac:dyDescent="0.25">
      <c r="B47" t="s">
        <v>108</v>
      </c>
      <c r="C47" t="s">
        <v>109</v>
      </c>
      <c r="D47" t="s">
        <v>110</v>
      </c>
      <c r="E47" s="5" t="str">
        <f>IFERROR(VLOOKUP(D47,[3]Schleimverhinderungsmittel!$D$3:$E$28,2,FALSE),"nein")</f>
        <v>nein</v>
      </c>
    </row>
    <row r="48" spans="2:5" x14ac:dyDescent="0.25">
      <c r="B48" t="s">
        <v>111</v>
      </c>
      <c r="C48" t="s">
        <v>112</v>
      </c>
      <c r="D48" t="s">
        <v>113</v>
      </c>
      <c r="E48" s="5" t="str">
        <f>IFERROR(VLOOKUP(D48,[3]Schleimverhinderungsmittel!$D$3:$E$28,2,FALSE),"nein")</f>
        <v>nein</v>
      </c>
    </row>
    <row r="49" spans="2:5" x14ac:dyDescent="0.25">
      <c r="B49" t="s">
        <v>114</v>
      </c>
      <c r="C49" t="s">
        <v>115</v>
      </c>
      <c r="D49" t="s">
        <v>116</v>
      </c>
      <c r="E49" s="5" t="str">
        <f>IFERROR(VLOOKUP(D49,[3]Schleimverhinderungsmittel!$D$3:$E$28,2,FALSE),"nein")</f>
        <v>nein</v>
      </c>
    </row>
    <row r="50" spans="2:5" x14ac:dyDescent="0.25">
      <c r="B50" t="s">
        <v>117</v>
      </c>
      <c r="C50" t="s">
        <v>118</v>
      </c>
      <c r="D50" t="s">
        <v>119</v>
      </c>
      <c r="E50" s="5" t="str">
        <f>IFERROR(VLOOKUP(D50,[3]Schleimverhinderungsmittel!$D$3:$E$28,2,FALSE),"nein")</f>
        <v>nein</v>
      </c>
    </row>
    <row r="51" spans="2:5" x14ac:dyDescent="0.25">
      <c r="B51" t="s">
        <v>120</v>
      </c>
      <c r="C51" t="s">
        <v>121</v>
      </c>
      <c r="D51" t="s">
        <v>122</v>
      </c>
      <c r="E51" s="5" t="str">
        <f>IFERROR(VLOOKUP(D51,[3]Schleimverhinderungsmittel!$D$3:$E$28,2,FALSE),"nein")</f>
        <v>ja</v>
      </c>
    </row>
    <row r="52" spans="2:5" x14ac:dyDescent="0.25">
      <c r="B52" t="s">
        <v>123</v>
      </c>
      <c r="C52" t="s">
        <v>124</v>
      </c>
      <c r="D52" t="s">
        <v>125</v>
      </c>
      <c r="E52" s="5" t="str">
        <f>IFERROR(VLOOKUP(D52,[3]Schleimverhinderungsmittel!$D$3:$E$28,2,FALSE),"nein")</f>
        <v>ja</v>
      </c>
    </row>
    <row r="53" spans="2:5" x14ac:dyDescent="0.25">
      <c r="B53" t="s">
        <v>126</v>
      </c>
      <c r="C53" t="s">
        <v>127</v>
      </c>
      <c r="D53" t="s">
        <v>128</v>
      </c>
      <c r="E53" s="5" t="str">
        <f>IFERROR(VLOOKUP(D53,[3]Schleimverhinderungsmittel!$D$3:$E$28,2,FALSE),"nein")</f>
        <v>ja</v>
      </c>
    </row>
    <row r="54" spans="2:5" x14ac:dyDescent="0.25">
      <c r="B54" t="s">
        <v>129</v>
      </c>
      <c r="C54" t="s">
        <v>112</v>
      </c>
      <c r="D54" t="s">
        <v>130</v>
      </c>
      <c r="E54" s="5" t="str">
        <f>IFERROR(VLOOKUP(D54,[3]Schleimverhinderungsmittel!$D$3:$E$28,2,FALSE),"nein")</f>
        <v>nein</v>
      </c>
    </row>
    <row r="55" spans="2:5" x14ac:dyDescent="0.25">
      <c r="B55" t="s">
        <v>132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dimension ref="A1:A5"/>
  <sheetViews>
    <sheetView workbookViewId="0">
      <selection sqref="A1:B8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207</v>
      </c>
    </row>
    <row r="2" spans="1:1" ht="25.5" x14ac:dyDescent="0.25">
      <c r="A2" s="16" t="s">
        <v>131</v>
      </c>
    </row>
    <row r="3" spans="1:1" ht="76.5" x14ac:dyDescent="0.25">
      <c r="A3" s="17" t="s">
        <v>208</v>
      </c>
    </row>
    <row r="4" spans="1:1" ht="45" x14ac:dyDescent="0.25">
      <c r="A4" s="6" t="s">
        <v>209</v>
      </c>
    </row>
    <row r="5" spans="1:1" x14ac:dyDescent="0.25">
      <c r="A5" t="s">
        <v>132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dimension ref="A1:AMJ2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231</v>
      </c>
      <c r="B1" s="23" t="s">
        <v>232</v>
      </c>
      <c r="C1" s="23" t="s">
        <v>233</v>
      </c>
      <c r="D1" s="23" t="s">
        <v>234</v>
      </c>
    </row>
    <row r="2" spans="1:4" s="24" customFormat="1" x14ac:dyDescent="0.2">
      <c r="A2" s="25" t="s">
        <v>235</v>
      </c>
      <c r="B2" s="26" t="s">
        <v>241</v>
      </c>
      <c r="C2" s="27">
        <v>43891</v>
      </c>
      <c r="D2" s="25" t="s">
        <v>240</v>
      </c>
    </row>
  </sheetData>
  <sheetProtection algorithmName="SHA-512" hashValue="4UCS1hnzOIjFdRPp/fHyiVx+7lKJmHkquRNQB7wGD+Ik35i7edQHCRA7I4lq40H2bwsiB7DQe1spyHedEXTcww==" saltValue="rOWF89r92W4uM4by/4GpHg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246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244</v>
      </c>
      <c r="B2" s="34"/>
      <c r="C2" s="36" t="s">
        <v>236</v>
      </c>
      <c r="D2" s="70"/>
      <c r="E2" s="70"/>
      <c r="F2" s="70"/>
      <c r="G2" s="70"/>
      <c r="H2" s="70"/>
      <c r="I2" s="70"/>
      <c r="J2" s="70"/>
      <c r="K2" s="70"/>
      <c r="L2" s="70"/>
    </row>
    <row r="3" spans="1:17" ht="40.5" customHeight="1" x14ac:dyDescent="0.2">
      <c r="A3" s="36" t="s">
        <v>237</v>
      </c>
      <c r="B3" s="34"/>
      <c r="C3" s="36" t="s">
        <v>236</v>
      </c>
      <c r="D3" s="70"/>
      <c r="E3" s="70"/>
      <c r="F3" s="70"/>
      <c r="G3" s="70"/>
      <c r="H3" s="70"/>
      <c r="I3" s="70"/>
      <c r="J3" s="70"/>
      <c r="K3" s="70"/>
      <c r="L3" s="70"/>
    </row>
    <row r="4" spans="1:17" ht="40.5" customHeight="1" x14ac:dyDescent="0.2">
      <c r="A4" s="36" t="s">
        <v>238</v>
      </c>
      <c r="B4" s="35"/>
      <c r="C4" s="36" t="s">
        <v>236</v>
      </c>
      <c r="D4" s="70"/>
      <c r="E4" s="70"/>
      <c r="F4" s="70"/>
      <c r="G4" s="70"/>
      <c r="H4" s="70"/>
      <c r="I4" s="70"/>
      <c r="J4" s="70"/>
      <c r="K4" s="70"/>
      <c r="L4" s="70"/>
    </row>
    <row r="5" spans="1:17" ht="40.5" customHeight="1" x14ac:dyDescent="0.2">
      <c r="A5" s="36" t="s">
        <v>245</v>
      </c>
      <c r="B5" s="35"/>
      <c r="C5" s="36" t="s">
        <v>236</v>
      </c>
      <c r="D5" s="70"/>
      <c r="E5" s="70"/>
      <c r="F5" s="70"/>
      <c r="G5" s="70"/>
      <c r="H5" s="70"/>
      <c r="I5" s="70"/>
      <c r="J5" s="70"/>
      <c r="K5" s="70"/>
      <c r="L5" s="70"/>
    </row>
    <row r="6" spans="1:17" ht="40.5" customHeight="1" x14ac:dyDescent="0.2">
      <c r="A6" s="36" t="s">
        <v>239</v>
      </c>
      <c r="B6" s="35"/>
      <c r="C6" s="36" t="s">
        <v>236</v>
      </c>
      <c r="D6" s="70"/>
      <c r="E6" s="70"/>
      <c r="F6" s="70"/>
      <c r="G6" s="70"/>
      <c r="H6" s="70"/>
      <c r="I6" s="70"/>
      <c r="J6" s="70"/>
      <c r="K6" s="70"/>
      <c r="L6" s="70"/>
    </row>
    <row r="7" spans="1:17" ht="40.5" customHeight="1" x14ac:dyDescent="0.2">
      <c r="A7" s="36" t="s">
        <v>238</v>
      </c>
      <c r="B7" s="35"/>
      <c r="C7" s="36" t="s">
        <v>236</v>
      </c>
      <c r="D7" s="70"/>
      <c r="E7" s="70"/>
      <c r="F7" s="70"/>
      <c r="G7" s="70"/>
      <c r="H7" s="70"/>
      <c r="I7" s="70"/>
      <c r="J7" s="70"/>
      <c r="K7" s="70"/>
      <c r="L7" s="70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Anlage 2</vt:lpstr>
      <vt:lpstr>Sortenstatistik</vt:lpstr>
      <vt:lpstr>Biozide</vt:lpstr>
      <vt:lpstr>Op. A</vt:lpstr>
      <vt:lpstr>Document</vt:lpstr>
      <vt:lpstr>Historie</vt:lpstr>
      <vt:lpstr>Biozide</vt:lpstr>
      <vt:lpstr>Historie!Druckbereich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Buttner, Peter</cp:lastModifiedBy>
  <cp:lastPrinted>2020-03-10T07:32:53Z</cp:lastPrinted>
  <dcterms:created xsi:type="dcterms:W3CDTF">2020-01-30T07:29:04Z</dcterms:created>
  <dcterms:modified xsi:type="dcterms:W3CDTF">2020-04-22T13:31:03Z</dcterms:modified>
</cp:coreProperties>
</file>